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35" windowWidth="10275" windowHeight="8865" activeTab="1"/>
  </bookViews>
  <sheets>
    <sheet name="DATOS" sheetId="1" r:id="rId1"/>
    <sheet name="GRÁFICOS" sheetId="2" r:id="rId2"/>
  </sheets>
  <definedNames>
    <definedName name="_xlnm.Print_Area" localSheetId="0">DATOS!$A$1:$AG$100</definedName>
  </definedNames>
  <calcPr calcId="145621"/>
</workbook>
</file>

<file path=xl/calcChain.xml><?xml version="1.0" encoding="utf-8"?>
<calcChain xmlns="http://schemas.openxmlformats.org/spreadsheetml/2006/main">
  <c r="Q340" i="1" l="1"/>
  <c r="L331" i="1" l="1"/>
  <c r="L339" i="1"/>
  <c r="L338" i="1"/>
  <c r="L337" i="1"/>
  <c r="L336" i="1"/>
  <c r="L335" i="1"/>
  <c r="L334" i="1"/>
  <c r="L333" i="1"/>
  <c r="L332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D340" i="1"/>
  <c r="I340" i="1" l="1"/>
  <c r="H340" i="1"/>
  <c r="G340" i="1"/>
  <c r="F340" i="1"/>
  <c r="E340" i="1"/>
  <c r="AF340" i="1"/>
  <c r="AE340" i="1"/>
  <c r="AA340" i="1"/>
  <c r="L340" i="1"/>
  <c r="Q2" i="2" s="1"/>
  <c r="Y340" i="1"/>
  <c r="X340" i="1"/>
  <c r="W340" i="1"/>
  <c r="V340" i="1"/>
  <c r="U340" i="1"/>
  <c r="T340" i="1"/>
  <c r="S340" i="1"/>
  <c r="R340" i="1"/>
  <c r="P340" i="1"/>
  <c r="O340" i="1"/>
  <c r="N340" i="1"/>
  <c r="M340" i="1"/>
  <c r="C340" i="1"/>
  <c r="B340" i="1"/>
  <c r="D342" i="1" l="1"/>
  <c r="M342" i="1"/>
  <c r="C343" i="1"/>
  <c r="W343" i="1"/>
</calcChain>
</file>

<file path=xl/sharedStrings.xml><?xml version="1.0" encoding="utf-8"?>
<sst xmlns="http://schemas.openxmlformats.org/spreadsheetml/2006/main" count="707" uniqueCount="205">
  <si>
    <t>FOLIO</t>
  </si>
  <si>
    <t>INFOMEX</t>
  </si>
  <si>
    <t>PRESENCIAL</t>
  </si>
  <si>
    <t>FECHA DE ADMISIÓN</t>
  </si>
  <si>
    <t>FECHA DE RESOLUCIÓN</t>
  </si>
  <si>
    <t>MODALIDAD</t>
  </si>
  <si>
    <t>PONENTE</t>
  </si>
  <si>
    <t>MLLS</t>
  </si>
  <si>
    <t>HOCS</t>
  </si>
  <si>
    <t>AGM</t>
  </si>
  <si>
    <t>SENTIDO DE LA RESOLUCIÓN</t>
  </si>
  <si>
    <t>CONFIRMA</t>
  </si>
  <si>
    <t>REVOCA</t>
  </si>
  <si>
    <t>SOBRESEE</t>
  </si>
  <si>
    <t>DESECHA</t>
  </si>
  <si>
    <t>SEGURIDAD</t>
  </si>
  <si>
    <t>BENEFICIARIOS</t>
  </si>
  <si>
    <t>PRESUPUESTO</t>
  </si>
  <si>
    <t>RECURSOS SEGÚN MATERIA</t>
  </si>
  <si>
    <t>DÍAS TRANSCURRIDOS</t>
  </si>
  <si>
    <t>SUJETO OBLIGADO</t>
  </si>
  <si>
    <t>x</t>
  </si>
  <si>
    <t>Días promedio en emitir resolución</t>
  </si>
  <si>
    <t>OBSERVACIONES</t>
  </si>
  <si>
    <t>TOTAL</t>
  </si>
  <si>
    <t>PODER EJECUTIVO</t>
  </si>
  <si>
    <t>PODER LEGISLATIVO</t>
  </si>
  <si>
    <t>PODER JUDICIAL</t>
  </si>
  <si>
    <t>ORGANISMOS AUTÓNOMOS</t>
  </si>
  <si>
    <t>AYUNTAMIENTOS DE LOS MUNICIPIOS</t>
  </si>
  <si>
    <t>CORREO ELECTRÓNICO</t>
  </si>
  <si>
    <t xml:space="preserve">OTROS </t>
  </si>
  <si>
    <t>MODIFICA</t>
  </si>
  <si>
    <t>FACTURAS</t>
  </si>
  <si>
    <t>LICITACIONES</t>
  </si>
  <si>
    <t>CONTRATOS y/o CONVENIOS</t>
  </si>
  <si>
    <t>RR/001/15</t>
  </si>
  <si>
    <t>Secretaría de Salud. Denuncia Sanitaria.</t>
  </si>
  <si>
    <t>RR/002/15</t>
  </si>
  <si>
    <t>RR/003/15</t>
  </si>
  <si>
    <t>NOMINAS, COMPROBANTES Y/O RECIBOS</t>
  </si>
  <si>
    <t>IEPC.</t>
  </si>
  <si>
    <t>INFO/004/15</t>
  </si>
  <si>
    <t>Secretaría de Turismo.</t>
  </si>
  <si>
    <t>RR/005/15</t>
  </si>
  <si>
    <t>Ayuntamiento de Lerdo.</t>
  </si>
  <si>
    <t>Ayuntamiento de Durango.</t>
  </si>
  <si>
    <t>RR/006/15</t>
  </si>
  <si>
    <t>Información corresponde a la UJED.</t>
  </si>
  <si>
    <t>RR/007/15</t>
  </si>
  <si>
    <t>Secretaría de Trabajo y Previsión Social.</t>
  </si>
  <si>
    <t>INFO/008/15</t>
  </si>
  <si>
    <t>Secretaría de Educación del Estado.</t>
  </si>
  <si>
    <t>INFO/009/15</t>
  </si>
  <si>
    <t>INFO/010/15</t>
  </si>
  <si>
    <t>INFO/011/15</t>
  </si>
  <si>
    <t>INFO/012/15</t>
  </si>
  <si>
    <t>INFO/013/15</t>
  </si>
  <si>
    <t>INFO/014/15</t>
  </si>
  <si>
    <t>INFO/015/15</t>
  </si>
  <si>
    <t>RR/016/15</t>
  </si>
  <si>
    <t>RR/017/15</t>
  </si>
  <si>
    <t>INFO/018/15</t>
  </si>
  <si>
    <t>INFO/019/15</t>
  </si>
  <si>
    <t>INFO/020/15</t>
  </si>
  <si>
    <t>INFO/021/15</t>
  </si>
  <si>
    <t>INFO/022/15</t>
  </si>
  <si>
    <t>INFO/023/15</t>
  </si>
  <si>
    <t>INFO/024/15</t>
  </si>
  <si>
    <t>INFO/025/15</t>
  </si>
  <si>
    <t>INFO/027/15</t>
  </si>
  <si>
    <t>RR/026/15</t>
  </si>
  <si>
    <t>Información sobre narcomenudeo.</t>
  </si>
  <si>
    <t>Requiere nombre completo y calificaciones.</t>
  </si>
  <si>
    <t>COESVI. Casas de cartón.</t>
  </si>
  <si>
    <t>SEDESOE. Beneficiarios programas sociales.</t>
  </si>
  <si>
    <t>INFO/028/15</t>
  </si>
  <si>
    <t xml:space="preserve">  </t>
  </si>
  <si>
    <t>Grupos y fracciones parlamentarias.</t>
  </si>
  <si>
    <t>Grupos y fracciones parlamentarias</t>
  </si>
  <si>
    <t>Secretaria Educación, programa Escuelas de Excelencia para Abatir Rezago Educativo.</t>
  </si>
  <si>
    <t>INFO/029/15</t>
  </si>
  <si>
    <t>Secretaría Finanzas. Vehículos emplacados.</t>
  </si>
  <si>
    <t>RR/030/15</t>
  </si>
  <si>
    <t>Durango. Instalación caseta de vigilancia.</t>
  </si>
  <si>
    <t>RR/031/15</t>
  </si>
  <si>
    <t>UJED. Fondo de Jubilación.</t>
  </si>
  <si>
    <t>RR/032/15</t>
  </si>
  <si>
    <t>Tepehuanes. Información Inst. Mpal. De Mujer</t>
  </si>
  <si>
    <t>INFO/033/15</t>
  </si>
  <si>
    <t>IDAIP. Se entrego un correo no válido.</t>
  </si>
  <si>
    <t>RR/034/15</t>
  </si>
  <si>
    <t>Secretaría de Finanzas. Facturas, montos y proveedores de material electrico.</t>
  </si>
  <si>
    <t>INFO/035/15</t>
  </si>
  <si>
    <t>Lerdo. Multas a conductores ebrios.</t>
  </si>
  <si>
    <t>INFO/036/15</t>
  </si>
  <si>
    <t>Comisión del Agua.</t>
  </si>
  <si>
    <t>INFO/037/15</t>
  </si>
  <si>
    <t>Durango. Nómina total.</t>
  </si>
  <si>
    <t>INFO/038/15</t>
  </si>
  <si>
    <t>Durango. Facturas gasto oficina Presidente.</t>
  </si>
  <si>
    <t>RR/039/15</t>
  </si>
  <si>
    <t>Nombre de Dios. Título y Cédula Inst. Mujer</t>
  </si>
  <si>
    <t>INFO/040/15</t>
  </si>
  <si>
    <t>Fiscalía. Solicita estadísticas.</t>
  </si>
  <si>
    <t>INFO/041/15</t>
  </si>
  <si>
    <t>ByCENED Ejercicio fiscal.</t>
  </si>
  <si>
    <t>INFO/042/15</t>
  </si>
  <si>
    <t>Poder Judicial. Acción penal por particulares.</t>
  </si>
  <si>
    <t>INFO/043/15</t>
  </si>
  <si>
    <t>SSP Servicio Profesional de Carrera.</t>
  </si>
  <si>
    <t>INFO/044/15</t>
  </si>
  <si>
    <t>Fiscalía. Servicio Profesional de Carrera.</t>
  </si>
  <si>
    <t>INFO/045/15</t>
  </si>
  <si>
    <t>INFO/046/15</t>
  </si>
  <si>
    <t>INFO/047/15</t>
  </si>
  <si>
    <t>Requiere organigrama del gobierno.</t>
  </si>
  <si>
    <t>INFO/048/15</t>
  </si>
  <si>
    <t>Instituto de la Mujer. Copia de resolución.</t>
  </si>
  <si>
    <t>RR/049/15</t>
  </si>
  <si>
    <t>Santiago Papasquiaro. NEGATIVA FICTA</t>
  </si>
  <si>
    <t>RR/050/15</t>
  </si>
  <si>
    <t>Secretaria General de Gobierno. Dirección General de Transportes. Autorizaciones de rutas del transporte público</t>
  </si>
  <si>
    <t>RR/051/15</t>
  </si>
  <si>
    <t xml:space="preserve">CEDH. Cedula del Titular del area de sistemas   </t>
  </si>
  <si>
    <t>RR/052/15</t>
  </si>
  <si>
    <t>MUNICIPIO DURANGO. Recibos de pago de trabajador AMD</t>
  </si>
  <si>
    <t>Secretaría de Salud. Quejas contra prestadores de servicio de salud.</t>
  </si>
  <si>
    <t xml:space="preserve">PODER JUDICIAL. Cuestionario sobre el nuevo sistema de justicia penal. NEGATIVA FICTA </t>
  </si>
  <si>
    <t>IDAIP. Agradecimiento por respuesta a solicitud de informacion.</t>
  </si>
  <si>
    <t>Requiere facturas por el pago de gastos por publicidad, promoción y difusión del Gobierno del Estado. NEGATIVA FICTA</t>
  </si>
  <si>
    <t>CONCECIONES , PERMISOS Y LICENCIAS</t>
  </si>
  <si>
    <t>ESTADÍSTICAS</t>
  </si>
  <si>
    <t>QUEJAS Y DENUNCIAS</t>
  </si>
  <si>
    <t>DIRECTORI, ORGANIGRAMA, EST.ORG.</t>
  </si>
  <si>
    <t>INFO/053/15</t>
  </si>
  <si>
    <t>INFO/054/15</t>
  </si>
  <si>
    <t>INFO/055/15</t>
  </si>
  <si>
    <t>INFO/056/15</t>
  </si>
  <si>
    <t>INFO/057/15</t>
  </si>
  <si>
    <t>INFO/058/15</t>
  </si>
  <si>
    <t>Requiere facturas por el pago de gastos por publicidad, promoción y difusión del Alcalde.</t>
  </si>
  <si>
    <t>RR/059/15</t>
  </si>
  <si>
    <t>PUEBLO NUEVO. Partida económica asociaciones civiles beneficiadas.</t>
  </si>
  <si>
    <t>RR/060/15</t>
  </si>
  <si>
    <t>IEPC. Haber de retiro.</t>
  </si>
  <si>
    <t>RR/061/15</t>
  </si>
  <si>
    <t>Proyecto reconsttrucción Barrio del Calvario</t>
  </si>
  <si>
    <t>RR/062/15</t>
  </si>
  <si>
    <t>INFO/063/15</t>
  </si>
  <si>
    <t>Evaluación desempeño judicial. NEGATIVA FICTA</t>
  </si>
  <si>
    <t>INFO/064/15</t>
  </si>
  <si>
    <t>Proyecto de Obra El Calvario.</t>
  </si>
  <si>
    <t>RR/065/15</t>
  </si>
  <si>
    <t>Secretaría de Salud</t>
  </si>
  <si>
    <t>RR/066/15</t>
  </si>
  <si>
    <t>RR/067/15</t>
  </si>
  <si>
    <t>CEDH</t>
  </si>
  <si>
    <t>Preguntas instalación consejo de UPD</t>
  </si>
  <si>
    <t>INFO/068/15</t>
  </si>
  <si>
    <t>INFO/069/15</t>
  </si>
  <si>
    <t>Tribunal de Justicia Fiscal y Administrativa</t>
  </si>
  <si>
    <t>Permiso de Remodelación Dirección Municipal de Desarrollo Urbano.</t>
  </si>
  <si>
    <t>RR/070/15</t>
  </si>
  <si>
    <t>Quejas contra Escuela ESIMA en CEDH.</t>
  </si>
  <si>
    <t>INFO/071/15</t>
  </si>
  <si>
    <t>Proceso de asignación de plazas Concurso.</t>
  </si>
  <si>
    <t>INFO/072/15</t>
  </si>
  <si>
    <t>Diagnósticos Escuelas Normales 2000 al 2014.</t>
  </si>
  <si>
    <t>INFO/073/15</t>
  </si>
  <si>
    <t>Beneficiarios pantallas digitales.</t>
  </si>
  <si>
    <t>INFO/074/15</t>
  </si>
  <si>
    <t>INFO/075/15</t>
  </si>
  <si>
    <t>INFO/076/15</t>
  </si>
  <si>
    <t>Informes financieros UPD Gómez Palacio.</t>
  </si>
  <si>
    <t>INFO/077/15</t>
  </si>
  <si>
    <t>Obra Cerro del Calvario.</t>
  </si>
  <si>
    <t>INFO/078/15</t>
  </si>
  <si>
    <t>INFO/O79/15</t>
  </si>
  <si>
    <t>INFO/080/15</t>
  </si>
  <si>
    <t>INFO/081/15</t>
  </si>
  <si>
    <t>INFO/082/15</t>
  </si>
  <si>
    <t>INFO/083/15</t>
  </si>
  <si>
    <t>SECOPE-NEGATIVA FICTA-Cerro del Calvario</t>
  </si>
  <si>
    <t>INFO/084/15</t>
  </si>
  <si>
    <t>INFO/085/15</t>
  </si>
  <si>
    <t>INFO/086/15</t>
  </si>
  <si>
    <t>INFO/087/15</t>
  </si>
  <si>
    <t>Agresión de perros hacia humanos.</t>
  </si>
  <si>
    <t>RR/088/15</t>
  </si>
  <si>
    <t>Poanas.</t>
  </si>
  <si>
    <t>RR/089/15</t>
  </si>
  <si>
    <t>Trabajos remodelación INIFEED.</t>
  </si>
  <si>
    <t>Obras literarias ICED.</t>
  </si>
  <si>
    <t>Programas de Apoyo Municipio Durango.</t>
  </si>
  <si>
    <t>INFO/093/15</t>
  </si>
  <si>
    <t>INFO/090/15</t>
  </si>
  <si>
    <t>INFO/091/15</t>
  </si>
  <si>
    <t>INFO/092/15</t>
  </si>
  <si>
    <t>Acuerdo de Reserva Proyecto Ejecutivo</t>
  </si>
  <si>
    <t>RR/094/15</t>
  </si>
  <si>
    <t>Goméz Palacio. Convenio reestructuración de adeudos con CFE.</t>
  </si>
  <si>
    <t>RR/095/15</t>
  </si>
  <si>
    <t>Información empleada de SEED</t>
  </si>
  <si>
    <t>INFO/096/15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</si>
</sst>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;@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 indent="1"/>
    </xf>
    <xf numFmtId="0" fontId="4" fillId="7" borderId="7" xfId="0" applyFont="1" applyFill="1" applyBorder="1" applyAlignment="1">
      <alignment horizontal="center" textRotation="90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textRotation="90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6" fillId="6" borderId="7" xfId="0" applyFont="1" applyFill="1" applyBorder="1" applyAlignment="1">
      <alignment horizontal="center" vertical="center" textRotation="90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Modalidad de presentación de  los</a:t>
            </a:r>
            <a:r>
              <a:rPr lang="es-ES" baseline="0"/>
              <a:t> Recursos de Revisión</a:t>
            </a:r>
            <a:endParaRPr lang="es-ES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6.9716754155730434E-2"/>
                  <c:y val="-7.535979877515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5555555555555561E-2"/>
                  <c:y val="-5.65576698745991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047528433945757E-2"/>
                  <c:y val="-5.89464858559346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DATOS!$B$2:$D$2</c:f>
              <c:strCache>
                <c:ptCount val="3"/>
                <c:pt idx="0">
                  <c:v>INFOMEX</c:v>
                </c:pt>
                <c:pt idx="1">
                  <c:v>PRESENCIAL</c:v>
                </c:pt>
                <c:pt idx="2">
                  <c:v>CORREO ELECTRÓNICO</c:v>
                </c:pt>
              </c:strCache>
            </c:strRef>
          </c:cat>
          <c:val>
            <c:numRef>
              <c:f>DATOS!$B$340:$D$340</c:f>
              <c:numCache>
                <c:formatCode>General</c:formatCode>
                <c:ptCount val="3"/>
                <c:pt idx="0">
                  <c:v>67</c:v>
                </c:pt>
                <c:pt idx="1">
                  <c:v>11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Recursos de revisión por Sujeto Obligado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DATOS!$E$2:$I$2</c:f>
              <c:strCache>
                <c:ptCount val="5"/>
                <c:pt idx="0">
                  <c:v>PODER EJECUTIVO</c:v>
                </c:pt>
                <c:pt idx="1">
                  <c:v>PODER LEGISLATIVO</c:v>
                </c:pt>
                <c:pt idx="2">
                  <c:v>PODER JUDICIAL</c:v>
                </c:pt>
                <c:pt idx="3">
                  <c:v>ORGANISMOS AUTÓNOMOS</c:v>
                </c:pt>
                <c:pt idx="4">
                  <c:v>AYUNTAMIENTOS DE LOS MUNICIPIOS</c:v>
                </c:pt>
              </c:strCache>
            </c:strRef>
          </c:cat>
          <c:val>
            <c:numRef>
              <c:f>DATOS!$E$340:$I$340</c:f>
              <c:numCache>
                <c:formatCode>General</c:formatCode>
                <c:ptCount val="5"/>
                <c:pt idx="0">
                  <c:v>46</c:v>
                </c:pt>
                <c:pt idx="1">
                  <c:v>8</c:v>
                </c:pt>
                <c:pt idx="2">
                  <c:v>12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2525952"/>
        <c:axId val="102540032"/>
        <c:axId val="0"/>
      </c:bar3DChart>
      <c:catAx>
        <c:axId val="10252595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540032"/>
        <c:crosses val="autoZero"/>
        <c:auto val="1"/>
        <c:lblAlgn val="ctr"/>
        <c:lblOffset val="100"/>
        <c:noMultiLvlLbl val="0"/>
      </c:catAx>
      <c:valAx>
        <c:axId val="10254003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0252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Recursos de revisión por ponente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DATOS!$M$1</c:f>
              <c:strCache>
                <c:ptCount val="1"/>
                <c:pt idx="0">
                  <c:v>PONENTE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DATOS!$M$2:$O$2</c:f>
              <c:strCache>
                <c:ptCount val="3"/>
                <c:pt idx="0">
                  <c:v>HOCS</c:v>
                </c:pt>
                <c:pt idx="1">
                  <c:v>MLLS</c:v>
                </c:pt>
                <c:pt idx="2">
                  <c:v>AGM</c:v>
                </c:pt>
              </c:strCache>
            </c:strRef>
          </c:cat>
          <c:val>
            <c:numRef>
              <c:f>DATOS!$M$340:$O$340</c:f>
              <c:numCache>
                <c:formatCode>General</c:formatCode>
                <c:ptCount val="3"/>
                <c:pt idx="0">
                  <c:v>29</c:v>
                </c:pt>
                <c:pt idx="1">
                  <c:v>30</c:v>
                </c:pt>
                <c:pt idx="2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Sentido de la resolución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4.0358923884514439E-2"/>
                  <c:y val="-4.3836395450568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0664698162729658E-2"/>
                  <c:y val="3.41229221347331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1199256342957127E-2"/>
                  <c:y val="8.20355788859725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4409448818898274E-4"/>
                  <c:y val="-8.22962233887430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DATOS!$P$2:$T$2</c:f>
              <c:strCache>
                <c:ptCount val="5"/>
                <c:pt idx="0">
                  <c:v>CONFIRMA</c:v>
                </c:pt>
                <c:pt idx="1">
                  <c:v>MODIFICA</c:v>
                </c:pt>
                <c:pt idx="2">
                  <c:v>REVOCA</c:v>
                </c:pt>
                <c:pt idx="3">
                  <c:v>SOBRESEE</c:v>
                </c:pt>
                <c:pt idx="4">
                  <c:v>DESECHA</c:v>
                </c:pt>
              </c:strCache>
            </c:strRef>
          </c:cat>
          <c:val>
            <c:numRef>
              <c:f>DATOS!$P$340:$T$340</c:f>
              <c:numCache>
                <c:formatCode>General</c:formatCode>
                <c:ptCount val="5"/>
                <c:pt idx="0">
                  <c:v>13</c:v>
                </c:pt>
                <c:pt idx="1">
                  <c:v>31</c:v>
                </c:pt>
                <c:pt idx="2">
                  <c:v>11</c:v>
                </c:pt>
                <c:pt idx="3">
                  <c:v>37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Recursos de revisión segun materia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DATOS!$U$2:$AF$2</c:f>
              <c:strCache>
                <c:ptCount val="12"/>
                <c:pt idx="0">
                  <c:v>SEGURIDAD</c:v>
                </c:pt>
                <c:pt idx="1">
                  <c:v>BENEFICIARIOS</c:v>
                </c:pt>
                <c:pt idx="2">
                  <c:v>CONTRATOS y/o CONVENIOS</c:v>
                </c:pt>
                <c:pt idx="3">
                  <c:v>NOMINAS, COMPROBANTES Y/O RECIBOS</c:v>
                </c:pt>
                <c:pt idx="4">
                  <c:v>PRESUPUESTO</c:v>
                </c:pt>
                <c:pt idx="5">
                  <c:v>DIRECTORI, ORGANIGRAMA, EST.ORG.</c:v>
                </c:pt>
                <c:pt idx="6">
                  <c:v>OTROS </c:v>
                </c:pt>
                <c:pt idx="7">
                  <c:v>QUEJAS Y DENUNCIAS</c:v>
                </c:pt>
                <c:pt idx="8">
                  <c:v>CONCECIONES , PERMISOS Y LICENCIAS</c:v>
                </c:pt>
                <c:pt idx="9">
                  <c:v>ESTADÍSTICAS</c:v>
                </c:pt>
                <c:pt idx="10">
                  <c:v>FACTURAS</c:v>
                </c:pt>
                <c:pt idx="11">
                  <c:v>LICITACIONES</c:v>
                </c:pt>
              </c:strCache>
            </c:strRef>
          </c:cat>
          <c:val>
            <c:numRef>
              <c:f>DATOS!$U$340:$AF$340</c:f>
              <c:numCache>
                <c:formatCode>General</c:formatCode>
                <c:ptCount val="12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22</c:v>
                </c:pt>
                <c:pt idx="4">
                  <c:v>5</c:v>
                </c:pt>
                <c:pt idx="6">
                  <c:v>9</c:v>
                </c:pt>
                <c:pt idx="10">
                  <c:v>4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06377984"/>
        <c:axId val="106379520"/>
        <c:axId val="0"/>
      </c:bar3DChart>
      <c:catAx>
        <c:axId val="106377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06379520"/>
        <c:crosses val="autoZero"/>
        <c:auto val="1"/>
        <c:lblAlgn val="ctr"/>
        <c:lblOffset val="100"/>
        <c:noMultiLvlLbl val="0"/>
      </c:catAx>
      <c:valAx>
        <c:axId val="106379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6377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42862</xdr:rowOff>
    </xdr:from>
    <xdr:to>
      <xdr:col>6</xdr:col>
      <xdr:colOff>28575</xdr:colOff>
      <xdr:row>14</xdr:row>
      <xdr:rowOff>119062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0</xdr:row>
      <xdr:rowOff>61912</xdr:rowOff>
    </xdr:from>
    <xdr:to>
      <xdr:col>13</xdr:col>
      <xdr:colOff>19050</xdr:colOff>
      <xdr:row>14</xdr:row>
      <xdr:rowOff>138112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15</xdr:row>
      <xdr:rowOff>4762</xdr:rowOff>
    </xdr:from>
    <xdr:to>
      <xdr:col>6</xdr:col>
      <xdr:colOff>9525</xdr:colOff>
      <xdr:row>29</xdr:row>
      <xdr:rowOff>80962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15</xdr:row>
      <xdr:rowOff>80962</xdr:rowOff>
    </xdr:from>
    <xdr:to>
      <xdr:col>13</xdr:col>
      <xdr:colOff>0</xdr:colOff>
      <xdr:row>29</xdr:row>
      <xdr:rowOff>157162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323850</xdr:colOff>
      <xdr:row>11</xdr:row>
      <xdr:rowOff>80962</xdr:rowOff>
    </xdr:from>
    <xdr:to>
      <xdr:col>19</xdr:col>
      <xdr:colOff>323850</xdr:colOff>
      <xdr:row>25</xdr:row>
      <xdr:rowOff>157162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343"/>
  <sheetViews>
    <sheetView view="pageBreakPreview" zoomScaleNormal="100" zoomScaleSheetLayoutView="100" workbookViewId="0">
      <pane ySplit="2" topLeftCell="A318" activePane="bottomLeft" state="frozen"/>
      <selection pane="bottomLeft" activeCell="F96" sqref="F96"/>
    </sheetView>
  </sheetViews>
  <sheetFormatPr baseColWidth="10" defaultRowHeight="15" x14ac:dyDescent="0.25"/>
  <cols>
    <col min="1" max="1" width="15" style="19" customWidth="1"/>
    <col min="2" max="2" width="9.42578125" style="19" bestFit="1" customWidth="1"/>
    <col min="3" max="3" width="11.5703125" style="19" bestFit="1" customWidth="1"/>
    <col min="4" max="4" width="13.28515625" style="19" customWidth="1"/>
    <col min="5" max="9" width="3.7109375" style="19" customWidth="1"/>
    <col min="10" max="10" width="10.42578125" style="20" bestFit="1" customWidth="1"/>
    <col min="11" max="11" width="12.42578125" style="20" bestFit="1" customWidth="1"/>
    <col min="12" max="12" width="6.5703125" style="21" bestFit="1" customWidth="1"/>
    <col min="13" max="13" width="5.5703125" style="19" bestFit="1" customWidth="1"/>
    <col min="14" max="14" width="5.85546875" style="19" bestFit="1" customWidth="1"/>
    <col min="15" max="15" width="5.5703125" style="19" bestFit="1" customWidth="1"/>
    <col min="16" max="16" width="10.85546875" style="19" bestFit="1" customWidth="1"/>
    <col min="17" max="17" width="10.85546875" style="19" customWidth="1"/>
    <col min="18" max="18" width="8.28515625" style="19" bestFit="1" customWidth="1"/>
    <col min="19" max="19" width="9.7109375" style="19" bestFit="1" customWidth="1"/>
    <col min="20" max="20" width="9" style="19" bestFit="1" customWidth="1"/>
    <col min="21" max="25" width="3" style="19" bestFit="1" customWidth="1"/>
    <col min="26" max="26" width="3" style="19" customWidth="1"/>
    <col min="27" max="27" width="3.28515625" style="19" bestFit="1" customWidth="1"/>
    <col min="28" max="30" width="3.28515625" style="19" customWidth="1"/>
    <col min="31" max="32" width="3.28515625" style="19" bestFit="1" customWidth="1"/>
    <col min="33" max="33" width="43.42578125" style="1" customWidth="1"/>
  </cols>
  <sheetData>
    <row r="1" spans="1:33" s="2" customFormat="1" ht="30.75" customHeight="1" x14ac:dyDescent="0.25">
      <c r="A1" s="30" t="s">
        <v>0</v>
      </c>
      <c r="B1" s="23" t="s">
        <v>5</v>
      </c>
      <c r="C1" s="24"/>
      <c r="D1" s="25"/>
      <c r="E1" s="35" t="s">
        <v>20</v>
      </c>
      <c r="F1" s="36"/>
      <c r="G1" s="36"/>
      <c r="H1" s="36"/>
      <c r="I1" s="36"/>
      <c r="J1" s="32" t="s">
        <v>19</v>
      </c>
      <c r="K1" s="33"/>
      <c r="L1" s="34"/>
      <c r="M1" s="28" t="s">
        <v>6</v>
      </c>
      <c r="N1" s="28"/>
      <c r="O1" s="28"/>
      <c r="P1" s="29" t="s">
        <v>10</v>
      </c>
      <c r="Q1" s="29"/>
      <c r="R1" s="29"/>
      <c r="S1" s="29"/>
      <c r="T1" s="29"/>
      <c r="U1" s="37" t="s">
        <v>18</v>
      </c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26" t="s">
        <v>23</v>
      </c>
    </row>
    <row r="2" spans="1:33" s="2" customFormat="1" ht="78.75" customHeight="1" x14ac:dyDescent="0.25">
      <c r="A2" s="31"/>
      <c r="B2" s="3" t="s">
        <v>1</v>
      </c>
      <c r="C2" s="3" t="s">
        <v>2</v>
      </c>
      <c r="D2" s="3" t="s">
        <v>30</v>
      </c>
      <c r="E2" s="9" t="s">
        <v>25</v>
      </c>
      <c r="F2" s="9" t="s">
        <v>26</v>
      </c>
      <c r="G2" s="9" t="s">
        <v>27</v>
      </c>
      <c r="H2" s="9" t="s">
        <v>28</v>
      </c>
      <c r="I2" s="9" t="s">
        <v>29</v>
      </c>
      <c r="J2" s="4" t="s">
        <v>3</v>
      </c>
      <c r="K2" s="4" t="s">
        <v>4</v>
      </c>
      <c r="L2" s="5" t="s">
        <v>24</v>
      </c>
      <c r="M2" s="6" t="s">
        <v>8</v>
      </c>
      <c r="N2" s="6" t="s">
        <v>7</v>
      </c>
      <c r="O2" s="6" t="s">
        <v>9</v>
      </c>
      <c r="P2" s="7" t="s">
        <v>11</v>
      </c>
      <c r="Q2" s="7" t="s">
        <v>32</v>
      </c>
      <c r="R2" s="7" t="s">
        <v>12</v>
      </c>
      <c r="S2" s="7" t="s">
        <v>13</v>
      </c>
      <c r="T2" s="7" t="s">
        <v>14</v>
      </c>
      <c r="U2" s="13" t="s">
        <v>15</v>
      </c>
      <c r="V2" s="13" t="s">
        <v>16</v>
      </c>
      <c r="W2" s="22" t="s">
        <v>35</v>
      </c>
      <c r="X2" s="13" t="s">
        <v>40</v>
      </c>
      <c r="Y2" s="13" t="s">
        <v>17</v>
      </c>
      <c r="Z2" s="13" t="s">
        <v>134</v>
      </c>
      <c r="AA2" s="13" t="s">
        <v>31</v>
      </c>
      <c r="AB2" s="13" t="s">
        <v>133</v>
      </c>
      <c r="AC2" s="13" t="s">
        <v>131</v>
      </c>
      <c r="AD2" s="13" t="s">
        <v>132</v>
      </c>
      <c r="AE2" s="13" t="s">
        <v>33</v>
      </c>
      <c r="AF2" s="13" t="s">
        <v>34</v>
      </c>
      <c r="AG2" s="27"/>
    </row>
    <row r="3" spans="1:33" x14ac:dyDescent="0.25">
      <c r="A3" s="12" t="s">
        <v>36</v>
      </c>
      <c r="B3" s="12"/>
      <c r="C3" s="12"/>
      <c r="D3" s="12" t="s">
        <v>21</v>
      </c>
      <c r="E3" s="12" t="s">
        <v>21</v>
      </c>
      <c r="F3" s="12"/>
      <c r="G3" s="12"/>
      <c r="H3" s="12"/>
      <c r="I3" s="12"/>
      <c r="J3" s="14">
        <v>42009</v>
      </c>
      <c r="K3" s="14">
        <v>42039</v>
      </c>
      <c r="L3" s="15">
        <f>NETWORKDAYS(J3,K3)</f>
        <v>23</v>
      </c>
      <c r="M3" s="12" t="s">
        <v>21</v>
      </c>
      <c r="N3" s="12"/>
      <c r="O3" s="12"/>
      <c r="P3" s="16" t="s">
        <v>21</v>
      </c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 t="s">
        <v>21</v>
      </c>
      <c r="AC3" s="16"/>
      <c r="AD3" s="16"/>
      <c r="AE3" s="16"/>
      <c r="AF3" s="16"/>
      <c r="AG3" s="8" t="s">
        <v>37</v>
      </c>
    </row>
    <row r="4" spans="1:33" x14ac:dyDescent="0.25">
      <c r="A4" s="16" t="s">
        <v>38</v>
      </c>
      <c r="B4" s="16"/>
      <c r="C4" s="16"/>
      <c r="D4" s="16" t="s">
        <v>21</v>
      </c>
      <c r="E4" s="16"/>
      <c r="F4" s="16"/>
      <c r="G4" s="16"/>
      <c r="H4" s="16"/>
      <c r="I4" s="16" t="s">
        <v>21</v>
      </c>
      <c r="J4" s="17">
        <v>42009</v>
      </c>
      <c r="K4" s="17">
        <v>42025</v>
      </c>
      <c r="L4" s="15">
        <f t="shared" ref="L4:L31" si="0">NETWORKDAYS(J4,K4)</f>
        <v>13</v>
      </c>
      <c r="M4" s="16"/>
      <c r="N4" s="16" t="s">
        <v>21</v>
      </c>
      <c r="O4" s="16"/>
      <c r="P4" s="16"/>
      <c r="Q4" s="16"/>
      <c r="R4" s="16" t="s">
        <v>21</v>
      </c>
      <c r="S4" s="16"/>
      <c r="T4" s="16"/>
      <c r="U4" s="16"/>
      <c r="V4" s="16"/>
      <c r="W4" s="16"/>
      <c r="X4" s="16" t="s">
        <v>21</v>
      </c>
      <c r="Y4" s="16"/>
      <c r="Z4" s="16"/>
      <c r="AA4" s="16"/>
      <c r="AB4" s="16"/>
      <c r="AC4" s="16"/>
      <c r="AD4" s="16"/>
      <c r="AE4" s="16"/>
      <c r="AF4" s="16"/>
      <c r="AG4" s="8" t="s">
        <v>45</v>
      </c>
    </row>
    <row r="5" spans="1:33" x14ac:dyDescent="0.25">
      <c r="A5" s="16" t="s">
        <v>39</v>
      </c>
      <c r="B5" s="16"/>
      <c r="C5" s="16"/>
      <c r="D5" s="16" t="s">
        <v>21</v>
      </c>
      <c r="E5" s="16"/>
      <c r="F5" s="16"/>
      <c r="G5" s="16"/>
      <c r="H5" s="16" t="s">
        <v>21</v>
      </c>
      <c r="I5" s="16"/>
      <c r="J5" s="17">
        <v>42009</v>
      </c>
      <c r="K5" s="17">
        <v>42025</v>
      </c>
      <c r="L5" s="15">
        <f t="shared" si="0"/>
        <v>13</v>
      </c>
      <c r="M5" s="16"/>
      <c r="N5" s="16"/>
      <c r="O5" s="16" t="s">
        <v>21</v>
      </c>
      <c r="P5" s="16"/>
      <c r="Q5" s="16"/>
      <c r="R5" s="16"/>
      <c r="S5" s="16" t="s">
        <v>21</v>
      </c>
      <c r="T5" s="16"/>
      <c r="U5" s="16"/>
      <c r="V5" s="16"/>
      <c r="W5" s="16"/>
      <c r="X5" s="16" t="s">
        <v>21</v>
      </c>
      <c r="Y5" s="16"/>
      <c r="Z5" s="16"/>
      <c r="AA5" s="16"/>
      <c r="AB5" s="16"/>
      <c r="AC5" s="16"/>
      <c r="AD5" s="16"/>
      <c r="AE5" s="16"/>
      <c r="AF5" s="16"/>
      <c r="AG5" s="8" t="s">
        <v>41</v>
      </c>
    </row>
    <row r="6" spans="1:33" x14ac:dyDescent="0.25">
      <c r="A6" s="16" t="s">
        <v>42</v>
      </c>
      <c r="B6" s="16" t="s">
        <v>21</v>
      </c>
      <c r="C6" s="16"/>
      <c r="D6" s="16"/>
      <c r="E6" s="16" t="s">
        <v>21</v>
      </c>
      <c r="F6" s="16"/>
      <c r="G6" s="16"/>
      <c r="H6" s="16"/>
      <c r="I6" s="16"/>
      <c r="J6" s="17">
        <v>42025</v>
      </c>
      <c r="K6" s="17">
        <v>42046</v>
      </c>
      <c r="L6" s="15">
        <f t="shared" si="0"/>
        <v>16</v>
      </c>
      <c r="M6" s="16" t="s">
        <v>21</v>
      </c>
      <c r="N6" s="16"/>
      <c r="O6" s="16"/>
      <c r="P6" s="16"/>
      <c r="Q6" s="16"/>
      <c r="R6" s="16"/>
      <c r="S6" s="16" t="s">
        <v>21</v>
      </c>
      <c r="T6" s="16"/>
      <c r="U6" s="16"/>
      <c r="V6" s="16"/>
      <c r="W6" s="16"/>
      <c r="X6" s="16"/>
      <c r="Y6" s="16"/>
      <c r="Z6" s="16"/>
      <c r="AA6" s="16" t="s">
        <v>21</v>
      </c>
      <c r="AB6" s="16"/>
      <c r="AC6" s="16"/>
      <c r="AD6" s="16"/>
      <c r="AE6" s="16"/>
      <c r="AF6" s="16"/>
      <c r="AG6" s="8" t="s">
        <v>43</v>
      </c>
    </row>
    <row r="7" spans="1:33" x14ac:dyDescent="0.25">
      <c r="A7" s="16" t="s">
        <v>44</v>
      </c>
      <c r="B7" s="16"/>
      <c r="C7" s="16" t="s">
        <v>21</v>
      </c>
      <c r="D7" s="16"/>
      <c r="E7" s="16"/>
      <c r="F7" s="16"/>
      <c r="G7" s="16"/>
      <c r="H7" s="16"/>
      <c r="I7" s="16" t="s">
        <v>21</v>
      </c>
      <c r="J7" s="17">
        <v>42025</v>
      </c>
      <c r="K7" s="17">
        <v>42051</v>
      </c>
      <c r="L7" s="15">
        <f t="shared" si="0"/>
        <v>19</v>
      </c>
      <c r="M7" s="16"/>
      <c r="N7" s="16" t="s">
        <v>21</v>
      </c>
      <c r="O7" s="16"/>
      <c r="P7" s="16"/>
      <c r="Q7" s="16" t="s">
        <v>21</v>
      </c>
      <c r="R7" s="16"/>
      <c r="S7" s="16"/>
      <c r="T7" s="16"/>
      <c r="U7" s="16"/>
      <c r="V7" s="16"/>
      <c r="W7" s="16"/>
      <c r="X7" s="16" t="s">
        <v>21</v>
      </c>
      <c r="Y7" s="16"/>
      <c r="Z7" s="16"/>
      <c r="AA7" s="16"/>
      <c r="AB7" s="16"/>
      <c r="AC7" s="16"/>
      <c r="AD7" s="16"/>
      <c r="AE7" s="16"/>
      <c r="AF7" s="16"/>
      <c r="AG7" s="8" t="s">
        <v>46</v>
      </c>
    </row>
    <row r="8" spans="1:33" x14ac:dyDescent="0.25">
      <c r="A8" s="16" t="s">
        <v>47</v>
      </c>
      <c r="B8" s="16"/>
      <c r="C8" s="16"/>
      <c r="D8" s="16" t="s">
        <v>21</v>
      </c>
      <c r="E8" s="16" t="s">
        <v>21</v>
      </c>
      <c r="F8" s="16"/>
      <c r="G8" s="16"/>
      <c r="H8" s="16"/>
      <c r="I8" s="16"/>
      <c r="J8" s="17">
        <v>42027</v>
      </c>
      <c r="K8" s="17">
        <v>42046</v>
      </c>
      <c r="L8" s="15">
        <f t="shared" si="0"/>
        <v>14</v>
      </c>
      <c r="M8" s="16"/>
      <c r="N8" s="16"/>
      <c r="O8" s="16" t="s">
        <v>21</v>
      </c>
      <c r="P8" s="16" t="s">
        <v>21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 t="s">
        <v>21</v>
      </c>
      <c r="AB8" s="16"/>
      <c r="AC8" s="16"/>
      <c r="AD8" s="16"/>
      <c r="AE8" s="16"/>
      <c r="AF8" s="16"/>
      <c r="AG8" s="8" t="s">
        <v>48</v>
      </c>
    </row>
    <row r="9" spans="1:33" x14ac:dyDescent="0.25">
      <c r="A9" s="16" t="s">
        <v>49</v>
      </c>
      <c r="B9" s="16"/>
      <c r="C9" s="16" t="s">
        <v>21</v>
      </c>
      <c r="D9" s="16"/>
      <c r="E9" s="16" t="s">
        <v>21</v>
      </c>
      <c r="F9" s="16"/>
      <c r="G9" s="16"/>
      <c r="H9" s="16"/>
      <c r="I9" s="16"/>
      <c r="J9" s="17">
        <v>42034</v>
      </c>
      <c r="K9" s="17">
        <v>42046</v>
      </c>
      <c r="L9" s="15">
        <f t="shared" si="0"/>
        <v>9</v>
      </c>
      <c r="M9" s="16" t="s">
        <v>21</v>
      </c>
      <c r="N9" s="16"/>
      <c r="O9" s="16"/>
      <c r="P9" s="16"/>
      <c r="Q9" s="16"/>
      <c r="R9" s="16"/>
      <c r="S9" s="16" t="s">
        <v>21</v>
      </c>
      <c r="T9" s="16"/>
      <c r="U9" s="16"/>
      <c r="V9" s="16"/>
      <c r="W9" s="16" t="s">
        <v>21</v>
      </c>
      <c r="X9" s="16"/>
      <c r="Y9" s="16"/>
      <c r="Z9" s="16"/>
      <c r="AA9" s="16"/>
      <c r="AB9" s="16"/>
      <c r="AC9" s="16"/>
      <c r="AD9" s="16"/>
      <c r="AE9" s="16"/>
      <c r="AF9" s="16"/>
      <c r="AG9" s="8" t="s">
        <v>50</v>
      </c>
    </row>
    <row r="10" spans="1:33" x14ac:dyDescent="0.25">
      <c r="A10" s="16" t="s">
        <v>51</v>
      </c>
      <c r="B10" s="16" t="s">
        <v>21</v>
      </c>
      <c r="C10" s="16"/>
      <c r="D10" s="16"/>
      <c r="E10" s="16" t="s">
        <v>21</v>
      </c>
      <c r="F10" s="16"/>
      <c r="G10" s="16"/>
      <c r="H10" s="16"/>
      <c r="I10" s="16"/>
      <c r="J10" s="17">
        <v>42046</v>
      </c>
      <c r="K10" s="17">
        <v>42060</v>
      </c>
      <c r="L10" s="15">
        <f t="shared" si="0"/>
        <v>11</v>
      </c>
      <c r="M10" s="16"/>
      <c r="N10" s="16" t="s">
        <v>21</v>
      </c>
      <c r="O10" s="16"/>
      <c r="P10" s="16"/>
      <c r="Q10" s="16"/>
      <c r="R10" s="16"/>
      <c r="S10" s="16" t="s">
        <v>21</v>
      </c>
      <c r="T10" s="16"/>
      <c r="U10" s="16"/>
      <c r="V10" s="16"/>
      <c r="W10" s="16"/>
      <c r="X10" s="16" t="s">
        <v>21</v>
      </c>
      <c r="Y10" s="16"/>
      <c r="Z10" s="16"/>
      <c r="AA10" s="16"/>
      <c r="AB10" s="16"/>
      <c r="AC10" s="16"/>
      <c r="AD10" s="16"/>
      <c r="AE10" s="16"/>
      <c r="AF10" s="16"/>
      <c r="AG10" s="8" t="s">
        <v>52</v>
      </c>
    </row>
    <row r="11" spans="1:33" x14ac:dyDescent="0.25">
      <c r="A11" s="16" t="s">
        <v>53</v>
      </c>
      <c r="B11" s="16" t="s">
        <v>21</v>
      </c>
      <c r="C11" s="16"/>
      <c r="D11" s="16"/>
      <c r="E11" s="16"/>
      <c r="F11" s="16"/>
      <c r="G11" s="16" t="s">
        <v>21</v>
      </c>
      <c r="H11" s="16"/>
      <c r="I11" s="16"/>
      <c r="J11" s="17">
        <v>42052</v>
      </c>
      <c r="K11" s="17">
        <v>42089</v>
      </c>
      <c r="L11" s="15">
        <f t="shared" si="0"/>
        <v>28</v>
      </c>
      <c r="M11" s="16"/>
      <c r="N11" s="16"/>
      <c r="O11" s="16" t="s">
        <v>21</v>
      </c>
      <c r="P11" s="16"/>
      <c r="Q11" s="16" t="s">
        <v>21</v>
      </c>
      <c r="R11" s="16"/>
      <c r="S11" s="16"/>
      <c r="T11" s="16"/>
      <c r="U11" s="16" t="s">
        <v>21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8" t="s">
        <v>72</v>
      </c>
    </row>
    <row r="12" spans="1:33" x14ac:dyDescent="0.25">
      <c r="A12" s="16" t="s">
        <v>54</v>
      </c>
      <c r="B12" s="16" t="s">
        <v>21</v>
      </c>
      <c r="C12" s="16"/>
      <c r="D12" s="16"/>
      <c r="E12" s="16"/>
      <c r="F12" s="16"/>
      <c r="G12" s="16" t="s">
        <v>21</v>
      </c>
      <c r="H12" s="16"/>
      <c r="I12" s="16"/>
      <c r="J12" s="17">
        <v>42052</v>
      </c>
      <c r="K12" s="17">
        <v>42089</v>
      </c>
      <c r="L12" s="15">
        <f t="shared" si="0"/>
        <v>28</v>
      </c>
      <c r="M12" s="16"/>
      <c r="N12" s="16"/>
      <c r="O12" s="16" t="s">
        <v>21</v>
      </c>
      <c r="P12" s="16"/>
      <c r="Q12" s="16" t="s">
        <v>21</v>
      </c>
      <c r="R12" s="16"/>
      <c r="S12" s="16"/>
      <c r="T12" s="16"/>
      <c r="U12" s="16" t="s">
        <v>21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8" t="s">
        <v>72</v>
      </c>
    </row>
    <row r="13" spans="1:33" x14ac:dyDescent="0.25">
      <c r="A13" s="16" t="s">
        <v>55</v>
      </c>
      <c r="B13" s="16" t="s">
        <v>21</v>
      </c>
      <c r="C13" s="16"/>
      <c r="D13" s="16"/>
      <c r="E13" s="16"/>
      <c r="F13" s="16"/>
      <c r="G13" s="16" t="s">
        <v>21</v>
      </c>
      <c r="H13" s="16"/>
      <c r="I13" s="16"/>
      <c r="J13" s="17">
        <v>42052</v>
      </c>
      <c r="K13" s="17">
        <v>42089</v>
      </c>
      <c r="L13" s="15">
        <f t="shared" si="0"/>
        <v>28</v>
      </c>
      <c r="M13" s="16"/>
      <c r="N13" s="16"/>
      <c r="O13" s="16" t="s">
        <v>21</v>
      </c>
      <c r="P13" s="16"/>
      <c r="Q13" s="16" t="s">
        <v>21</v>
      </c>
      <c r="R13" s="16"/>
      <c r="S13" s="16"/>
      <c r="T13" s="16"/>
      <c r="U13" s="16" t="s">
        <v>21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8" t="s">
        <v>72</v>
      </c>
    </row>
    <row r="14" spans="1:33" x14ac:dyDescent="0.25">
      <c r="A14" s="16" t="s">
        <v>56</v>
      </c>
      <c r="B14" s="16" t="s">
        <v>21</v>
      </c>
      <c r="C14" s="16"/>
      <c r="D14" s="16"/>
      <c r="E14" s="16"/>
      <c r="F14" s="16"/>
      <c r="G14" s="16" t="s">
        <v>21</v>
      </c>
      <c r="H14" s="16"/>
      <c r="I14" s="16"/>
      <c r="J14" s="17">
        <v>42052</v>
      </c>
      <c r="K14" s="17">
        <v>42089</v>
      </c>
      <c r="L14" s="15">
        <f t="shared" si="0"/>
        <v>28</v>
      </c>
      <c r="M14" s="16"/>
      <c r="N14" s="16"/>
      <c r="O14" s="16" t="s">
        <v>21</v>
      </c>
      <c r="P14" s="16"/>
      <c r="Q14" s="16" t="s">
        <v>21</v>
      </c>
      <c r="R14" s="16"/>
      <c r="S14" s="16"/>
      <c r="T14" s="16"/>
      <c r="U14" s="16" t="s">
        <v>21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8" t="s">
        <v>72</v>
      </c>
    </row>
    <row r="15" spans="1:33" x14ac:dyDescent="0.25">
      <c r="A15" s="16" t="s">
        <v>57</v>
      </c>
      <c r="B15" s="16" t="s">
        <v>21</v>
      </c>
      <c r="C15" s="16"/>
      <c r="D15" s="16"/>
      <c r="E15" s="16"/>
      <c r="F15" s="16"/>
      <c r="G15" s="16" t="s">
        <v>21</v>
      </c>
      <c r="H15" s="16"/>
      <c r="I15" s="16"/>
      <c r="J15" s="17">
        <v>42052</v>
      </c>
      <c r="K15" s="17">
        <v>42089</v>
      </c>
      <c r="L15" s="15">
        <f t="shared" si="0"/>
        <v>28</v>
      </c>
      <c r="M15" s="16"/>
      <c r="N15" s="16"/>
      <c r="O15" s="16" t="s">
        <v>21</v>
      </c>
      <c r="P15" s="16"/>
      <c r="Q15" s="16" t="s">
        <v>21</v>
      </c>
      <c r="R15" s="16"/>
      <c r="S15" s="16"/>
      <c r="T15" s="16"/>
      <c r="U15" s="16" t="s">
        <v>21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8" t="s">
        <v>72</v>
      </c>
    </row>
    <row r="16" spans="1:33" x14ac:dyDescent="0.25">
      <c r="A16" s="16" t="s">
        <v>58</v>
      </c>
      <c r="B16" s="16" t="s">
        <v>21</v>
      </c>
      <c r="C16" s="16"/>
      <c r="D16" s="16"/>
      <c r="E16" s="16"/>
      <c r="F16" s="16"/>
      <c r="G16" s="16" t="s">
        <v>21</v>
      </c>
      <c r="H16" s="16"/>
      <c r="I16" s="16"/>
      <c r="J16" s="17">
        <v>42052</v>
      </c>
      <c r="K16" s="17">
        <v>42089</v>
      </c>
      <c r="L16" s="15">
        <f t="shared" si="0"/>
        <v>28</v>
      </c>
      <c r="M16" s="16"/>
      <c r="N16" s="16"/>
      <c r="O16" s="16" t="s">
        <v>21</v>
      </c>
      <c r="P16" s="16"/>
      <c r="Q16" s="16" t="s">
        <v>21</v>
      </c>
      <c r="R16" s="16"/>
      <c r="S16" s="16"/>
      <c r="T16" s="16"/>
      <c r="U16" s="16" t="s">
        <v>21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8" t="s">
        <v>72</v>
      </c>
    </row>
    <row r="17" spans="1:33" x14ac:dyDescent="0.25">
      <c r="A17" s="16" t="s">
        <v>59</v>
      </c>
      <c r="B17" s="16" t="s">
        <v>21</v>
      </c>
      <c r="C17" s="16"/>
      <c r="D17" s="16"/>
      <c r="E17" s="16"/>
      <c r="F17" s="16"/>
      <c r="G17" s="16" t="s">
        <v>21</v>
      </c>
      <c r="H17" s="16"/>
      <c r="I17" s="16"/>
      <c r="J17" s="17">
        <v>42052</v>
      </c>
      <c r="K17" s="17">
        <v>42089</v>
      </c>
      <c r="L17" s="15">
        <f t="shared" si="0"/>
        <v>28</v>
      </c>
      <c r="M17" s="16"/>
      <c r="N17" s="16"/>
      <c r="O17" s="16" t="s">
        <v>21</v>
      </c>
      <c r="P17" s="16"/>
      <c r="Q17" s="16" t="s">
        <v>21</v>
      </c>
      <c r="R17" s="16"/>
      <c r="S17" s="16"/>
      <c r="T17" s="16"/>
      <c r="U17" s="16" t="s">
        <v>21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8" t="s">
        <v>72</v>
      </c>
    </row>
    <row r="18" spans="1:33" x14ac:dyDescent="0.25">
      <c r="A18" s="16" t="s">
        <v>60</v>
      </c>
      <c r="B18" s="16"/>
      <c r="C18" s="16" t="s">
        <v>21</v>
      </c>
      <c r="D18" s="16"/>
      <c r="E18" s="16" t="s">
        <v>21</v>
      </c>
      <c r="F18" s="16"/>
      <c r="G18" s="16"/>
      <c r="H18" s="16"/>
      <c r="I18" s="16"/>
      <c r="J18" s="17">
        <v>42053</v>
      </c>
      <c r="K18" s="17">
        <v>42089</v>
      </c>
      <c r="L18" s="15">
        <f t="shared" si="0"/>
        <v>27</v>
      </c>
      <c r="M18" s="16" t="s">
        <v>21</v>
      </c>
      <c r="N18" s="16"/>
      <c r="O18" s="16"/>
      <c r="P18" s="16"/>
      <c r="Q18" s="16" t="s">
        <v>21</v>
      </c>
      <c r="R18" s="16"/>
      <c r="S18" s="16"/>
      <c r="T18" s="16"/>
      <c r="U18" s="16"/>
      <c r="V18" s="16" t="s">
        <v>21</v>
      </c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8" t="s">
        <v>75</v>
      </c>
    </row>
    <row r="19" spans="1:33" x14ac:dyDescent="0.25">
      <c r="A19" s="16" t="s">
        <v>61</v>
      </c>
      <c r="B19" s="16"/>
      <c r="C19" s="16" t="s">
        <v>21</v>
      </c>
      <c r="D19" s="16"/>
      <c r="E19" s="16" t="s">
        <v>21</v>
      </c>
      <c r="F19" s="16"/>
      <c r="G19" s="16"/>
      <c r="H19" s="16"/>
      <c r="I19" s="16"/>
      <c r="J19" s="17">
        <v>42053</v>
      </c>
      <c r="K19" s="17">
        <v>42089</v>
      </c>
      <c r="L19" s="15">
        <f t="shared" si="0"/>
        <v>27</v>
      </c>
      <c r="M19" s="16"/>
      <c r="N19" s="16" t="s">
        <v>21</v>
      </c>
      <c r="O19" s="16"/>
      <c r="P19" s="16"/>
      <c r="Q19" s="16" t="s">
        <v>21</v>
      </c>
      <c r="R19" s="16"/>
      <c r="S19" s="16"/>
      <c r="T19" s="16"/>
      <c r="U19" s="16"/>
      <c r="V19" s="16" t="s">
        <v>21</v>
      </c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8" t="s">
        <v>75</v>
      </c>
    </row>
    <row r="20" spans="1:33" x14ac:dyDescent="0.25">
      <c r="A20" s="16" t="s">
        <v>62</v>
      </c>
      <c r="B20" s="16" t="s">
        <v>21</v>
      </c>
      <c r="C20" s="16"/>
      <c r="D20" s="16"/>
      <c r="E20" s="16"/>
      <c r="F20" s="16" t="s">
        <v>21</v>
      </c>
      <c r="G20" s="16"/>
      <c r="H20" s="16"/>
      <c r="I20" s="16"/>
      <c r="J20" s="17">
        <v>42065</v>
      </c>
      <c r="K20" s="17">
        <v>42114</v>
      </c>
      <c r="L20" s="15">
        <f t="shared" si="0"/>
        <v>36</v>
      </c>
      <c r="M20" s="16"/>
      <c r="N20" s="16"/>
      <c r="O20" s="16" t="s">
        <v>21</v>
      </c>
      <c r="P20" s="16"/>
      <c r="Q20" s="16"/>
      <c r="R20" s="16" t="s">
        <v>21</v>
      </c>
      <c r="S20" s="16"/>
      <c r="T20" s="16"/>
      <c r="U20" s="16"/>
      <c r="V20" s="16"/>
      <c r="W20" s="16"/>
      <c r="X20" s="16" t="s">
        <v>21</v>
      </c>
      <c r="Y20" s="16"/>
      <c r="Z20" s="16"/>
      <c r="AA20" s="16"/>
      <c r="AB20" s="16"/>
      <c r="AC20" s="16"/>
      <c r="AD20" s="16"/>
      <c r="AE20" s="16"/>
      <c r="AF20" s="16"/>
      <c r="AG20" s="8" t="s">
        <v>78</v>
      </c>
    </row>
    <row r="21" spans="1:33" x14ac:dyDescent="0.25">
      <c r="A21" s="16" t="s">
        <v>63</v>
      </c>
      <c r="B21" s="16" t="s">
        <v>21</v>
      </c>
      <c r="C21" s="16"/>
      <c r="D21" s="16"/>
      <c r="E21" s="16"/>
      <c r="F21" s="16" t="s">
        <v>21</v>
      </c>
      <c r="G21" s="16"/>
      <c r="H21" s="16"/>
      <c r="I21" s="16"/>
      <c r="J21" s="17">
        <v>42065</v>
      </c>
      <c r="K21" s="17">
        <v>42114</v>
      </c>
      <c r="L21" s="15">
        <f t="shared" si="0"/>
        <v>36</v>
      </c>
      <c r="M21" s="16"/>
      <c r="N21" s="16"/>
      <c r="O21" s="16" t="s">
        <v>21</v>
      </c>
      <c r="P21" s="16"/>
      <c r="Q21" s="16"/>
      <c r="R21" s="16" t="s">
        <v>21</v>
      </c>
      <c r="S21" s="16"/>
      <c r="T21" s="16"/>
      <c r="U21" s="16"/>
      <c r="V21" s="16"/>
      <c r="W21" s="16"/>
      <c r="X21" s="16" t="s">
        <v>21</v>
      </c>
      <c r="Y21" s="16"/>
      <c r="Z21" s="16"/>
      <c r="AA21" s="16"/>
      <c r="AB21" s="16"/>
      <c r="AC21" s="16"/>
      <c r="AD21" s="16"/>
      <c r="AE21" s="16"/>
      <c r="AF21" s="16"/>
      <c r="AG21" s="8" t="s">
        <v>79</v>
      </c>
    </row>
    <row r="22" spans="1:33" x14ac:dyDescent="0.25">
      <c r="A22" s="16" t="s">
        <v>64</v>
      </c>
      <c r="B22" s="16" t="s">
        <v>21</v>
      </c>
      <c r="C22" s="16"/>
      <c r="D22" s="16"/>
      <c r="E22" s="16"/>
      <c r="F22" s="16" t="s">
        <v>21</v>
      </c>
      <c r="G22" s="16"/>
      <c r="H22" s="16"/>
      <c r="I22" s="16"/>
      <c r="J22" s="17">
        <v>42065</v>
      </c>
      <c r="K22" s="17">
        <v>42114</v>
      </c>
      <c r="L22" s="15">
        <f t="shared" si="0"/>
        <v>36</v>
      </c>
      <c r="M22" s="16"/>
      <c r="N22" s="16"/>
      <c r="O22" s="16" t="s">
        <v>21</v>
      </c>
      <c r="P22" s="16"/>
      <c r="Q22" s="16"/>
      <c r="R22" s="16" t="s">
        <v>21</v>
      </c>
      <c r="S22" s="16"/>
      <c r="T22" s="16"/>
      <c r="U22" s="16"/>
      <c r="V22" s="16"/>
      <c r="W22" s="16"/>
      <c r="X22" s="16" t="s">
        <v>21</v>
      </c>
      <c r="Y22" s="16"/>
      <c r="Z22" s="16"/>
      <c r="AA22" s="16"/>
      <c r="AB22" s="16"/>
      <c r="AC22" s="16"/>
      <c r="AD22" s="16"/>
      <c r="AE22" s="16"/>
      <c r="AF22" s="16"/>
      <c r="AG22" s="8" t="s">
        <v>79</v>
      </c>
    </row>
    <row r="23" spans="1:33" x14ac:dyDescent="0.25">
      <c r="A23" s="16" t="s">
        <v>65</v>
      </c>
      <c r="B23" s="16" t="s">
        <v>21</v>
      </c>
      <c r="C23" s="16"/>
      <c r="D23" s="16"/>
      <c r="E23" s="16"/>
      <c r="F23" s="16" t="s">
        <v>21</v>
      </c>
      <c r="G23" s="16"/>
      <c r="H23" s="16"/>
      <c r="I23" s="16"/>
      <c r="J23" s="17">
        <v>42065</v>
      </c>
      <c r="K23" s="17">
        <v>42114</v>
      </c>
      <c r="L23" s="15">
        <f t="shared" si="0"/>
        <v>36</v>
      </c>
      <c r="M23" s="16"/>
      <c r="N23" s="16"/>
      <c r="O23" s="16" t="s">
        <v>21</v>
      </c>
      <c r="P23" s="16"/>
      <c r="Q23" s="16"/>
      <c r="R23" s="16" t="s">
        <v>21</v>
      </c>
      <c r="S23" s="16"/>
      <c r="T23" s="16"/>
      <c r="U23" s="16"/>
      <c r="V23" s="16"/>
      <c r="W23" s="16"/>
      <c r="X23" s="16" t="s">
        <v>21</v>
      </c>
      <c r="Y23" s="16"/>
      <c r="Z23" s="16"/>
      <c r="AA23" s="16"/>
      <c r="AB23" s="16"/>
      <c r="AC23" s="16"/>
      <c r="AD23" s="16"/>
      <c r="AE23" s="16"/>
      <c r="AF23" s="16"/>
      <c r="AG23" s="8" t="s">
        <v>79</v>
      </c>
    </row>
    <row r="24" spans="1:33" x14ac:dyDescent="0.25">
      <c r="A24" s="16" t="s">
        <v>66</v>
      </c>
      <c r="B24" s="16" t="s">
        <v>21</v>
      </c>
      <c r="C24" s="16"/>
      <c r="D24" s="16"/>
      <c r="E24" s="16"/>
      <c r="F24" s="16" t="s">
        <v>21</v>
      </c>
      <c r="G24" s="16"/>
      <c r="H24" s="16"/>
      <c r="I24" s="16"/>
      <c r="J24" s="17">
        <v>42065</v>
      </c>
      <c r="K24" s="17">
        <v>42114</v>
      </c>
      <c r="L24" s="15">
        <f t="shared" si="0"/>
        <v>36</v>
      </c>
      <c r="M24" s="16"/>
      <c r="N24" s="16"/>
      <c r="O24" s="16" t="s">
        <v>21</v>
      </c>
      <c r="P24" s="16"/>
      <c r="Q24" s="16"/>
      <c r="R24" s="16" t="s">
        <v>21</v>
      </c>
      <c r="S24" s="16"/>
      <c r="T24" s="16"/>
      <c r="U24" s="16"/>
      <c r="V24" s="16"/>
      <c r="W24" s="16"/>
      <c r="X24" s="16" t="s">
        <v>21</v>
      </c>
      <c r="Y24" s="16"/>
      <c r="Z24" s="16"/>
      <c r="AA24" s="16"/>
      <c r="AB24" s="16"/>
      <c r="AC24" s="16"/>
      <c r="AD24" s="16"/>
      <c r="AE24" s="16"/>
      <c r="AF24" s="16"/>
      <c r="AG24" s="8" t="s">
        <v>79</v>
      </c>
    </row>
    <row r="25" spans="1:33" x14ac:dyDescent="0.25">
      <c r="A25" s="16" t="s">
        <v>67</v>
      </c>
      <c r="B25" s="16" t="s">
        <v>21</v>
      </c>
      <c r="C25" s="16"/>
      <c r="D25" s="16"/>
      <c r="E25" s="16"/>
      <c r="F25" s="16" t="s">
        <v>21</v>
      </c>
      <c r="G25" s="16"/>
      <c r="H25" s="16"/>
      <c r="I25" s="16"/>
      <c r="J25" s="17">
        <v>42065</v>
      </c>
      <c r="K25" s="17">
        <v>42114</v>
      </c>
      <c r="L25" s="15">
        <f t="shared" si="0"/>
        <v>36</v>
      </c>
      <c r="M25" s="16"/>
      <c r="N25" s="16"/>
      <c r="O25" s="16" t="s">
        <v>21</v>
      </c>
      <c r="P25" s="16"/>
      <c r="Q25" s="16"/>
      <c r="R25" s="16" t="s">
        <v>21</v>
      </c>
      <c r="S25" s="16"/>
      <c r="T25" s="16"/>
      <c r="U25" s="16"/>
      <c r="V25" s="16"/>
      <c r="W25" s="16"/>
      <c r="X25" s="16" t="s">
        <v>21</v>
      </c>
      <c r="Y25" s="16"/>
      <c r="Z25" s="16"/>
      <c r="AA25" s="16"/>
      <c r="AB25" s="16"/>
      <c r="AC25" s="16"/>
      <c r="AD25" s="16"/>
      <c r="AE25" s="16"/>
      <c r="AF25" s="16"/>
      <c r="AG25" s="8" t="s">
        <v>79</v>
      </c>
    </row>
    <row r="26" spans="1:33" x14ac:dyDescent="0.25">
      <c r="A26" s="16" t="s">
        <v>68</v>
      </c>
      <c r="B26" s="16" t="s">
        <v>21</v>
      </c>
      <c r="C26" s="16"/>
      <c r="D26" s="16"/>
      <c r="E26" s="16"/>
      <c r="F26" s="16" t="s">
        <v>21</v>
      </c>
      <c r="G26" s="16"/>
      <c r="H26" s="16"/>
      <c r="I26" s="16"/>
      <c r="J26" s="17">
        <v>42065</v>
      </c>
      <c r="K26" s="17">
        <v>42114</v>
      </c>
      <c r="L26" s="15">
        <f t="shared" si="0"/>
        <v>36</v>
      </c>
      <c r="M26" s="16"/>
      <c r="N26" s="16"/>
      <c r="O26" s="16" t="s">
        <v>21</v>
      </c>
      <c r="P26" s="16"/>
      <c r="Q26" s="16"/>
      <c r="R26" s="16" t="s">
        <v>21</v>
      </c>
      <c r="S26" s="16"/>
      <c r="T26" s="16"/>
      <c r="U26" s="16"/>
      <c r="V26" s="16"/>
      <c r="W26" s="16"/>
      <c r="X26" s="16" t="s">
        <v>21</v>
      </c>
      <c r="Y26" s="16"/>
      <c r="Z26" s="16"/>
      <c r="AA26" s="16"/>
      <c r="AB26" s="16"/>
      <c r="AC26" s="16"/>
      <c r="AD26" s="16"/>
      <c r="AE26" s="16"/>
      <c r="AF26" s="16"/>
      <c r="AG26" s="8" t="s">
        <v>79</v>
      </c>
    </row>
    <row r="27" spans="1:33" x14ac:dyDescent="0.25">
      <c r="A27" s="16" t="s">
        <v>69</v>
      </c>
      <c r="B27" s="16" t="s">
        <v>21</v>
      </c>
      <c r="C27" s="16"/>
      <c r="D27" s="16"/>
      <c r="E27" s="16"/>
      <c r="F27" s="16" t="s">
        <v>21</v>
      </c>
      <c r="G27" s="16"/>
      <c r="H27" s="16"/>
      <c r="I27" s="16"/>
      <c r="J27" s="17">
        <v>42065</v>
      </c>
      <c r="K27" s="17">
        <v>42114</v>
      </c>
      <c r="L27" s="15">
        <f t="shared" si="0"/>
        <v>36</v>
      </c>
      <c r="M27" s="16"/>
      <c r="N27" s="16"/>
      <c r="O27" s="16" t="s">
        <v>21</v>
      </c>
      <c r="P27" s="16"/>
      <c r="Q27" s="16"/>
      <c r="R27" s="16" t="s">
        <v>21</v>
      </c>
      <c r="S27" s="16"/>
      <c r="T27" s="16"/>
      <c r="U27" s="16"/>
      <c r="V27" s="16"/>
      <c r="W27" s="16"/>
      <c r="X27" s="16" t="s">
        <v>21</v>
      </c>
      <c r="Y27" s="16"/>
      <c r="Z27" s="16"/>
      <c r="AA27" s="16"/>
      <c r="AB27" s="16"/>
      <c r="AC27" s="16"/>
      <c r="AD27" s="16"/>
      <c r="AE27" s="16"/>
      <c r="AF27" s="16"/>
      <c r="AG27" s="8" t="s">
        <v>79</v>
      </c>
    </row>
    <row r="28" spans="1:33" x14ac:dyDescent="0.25">
      <c r="A28" s="16" t="s">
        <v>71</v>
      </c>
      <c r="B28" s="16"/>
      <c r="C28" s="16"/>
      <c r="D28" s="16" t="s">
        <v>21</v>
      </c>
      <c r="E28" s="16"/>
      <c r="F28" s="16"/>
      <c r="G28" s="16"/>
      <c r="H28" s="16" t="s">
        <v>21</v>
      </c>
      <c r="I28" s="16"/>
      <c r="J28" s="17">
        <v>42072</v>
      </c>
      <c r="K28" s="17">
        <v>42114</v>
      </c>
      <c r="L28" s="15">
        <f t="shared" si="0"/>
        <v>31</v>
      </c>
      <c r="M28" s="16" t="s">
        <v>21</v>
      </c>
      <c r="N28" s="16"/>
      <c r="O28" s="16"/>
      <c r="P28" s="16" t="s">
        <v>21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 t="s">
        <v>21</v>
      </c>
      <c r="AB28" s="16"/>
      <c r="AC28" s="16"/>
      <c r="AD28" s="16"/>
      <c r="AE28" s="16"/>
      <c r="AF28" s="16"/>
      <c r="AG28" s="8" t="s">
        <v>73</v>
      </c>
    </row>
    <row r="29" spans="1:33" x14ac:dyDescent="0.25">
      <c r="A29" s="16" t="s">
        <v>70</v>
      </c>
      <c r="B29" s="16" t="s">
        <v>21</v>
      </c>
      <c r="C29" s="16"/>
      <c r="D29" s="16"/>
      <c r="E29" s="16" t="s">
        <v>21</v>
      </c>
      <c r="F29" s="16"/>
      <c r="G29" s="16"/>
      <c r="H29" s="16"/>
      <c r="I29" s="16"/>
      <c r="J29" s="17">
        <v>42073</v>
      </c>
      <c r="K29" s="17">
        <v>42087</v>
      </c>
      <c r="L29" s="15">
        <f t="shared" si="0"/>
        <v>11</v>
      </c>
      <c r="M29" s="16"/>
      <c r="N29" s="16" t="s">
        <v>77</v>
      </c>
      <c r="O29" s="16"/>
      <c r="P29" s="16"/>
      <c r="Q29" s="16"/>
      <c r="R29" s="16"/>
      <c r="S29" s="16" t="s">
        <v>21</v>
      </c>
      <c r="T29" s="16"/>
      <c r="U29" s="16"/>
      <c r="V29" s="16" t="s">
        <v>21</v>
      </c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8" t="s">
        <v>74</v>
      </c>
    </row>
    <row r="30" spans="1:33" ht="30" x14ac:dyDescent="0.25">
      <c r="A30" s="16" t="s">
        <v>76</v>
      </c>
      <c r="B30" s="16" t="s">
        <v>21</v>
      </c>
      <c r="C30" s="16"/>
      <c r="D30" s="16"/>
      <c r="E30" s="16" t="s">
        <v>21</v>
      </c>
      <c r="F30" s="16"/>
      <c r="G30" s="16"/>
      <c r="H30" s="16"/>
      <c r="I30" s="16"/>
      <c r="J30" s="17">
        <v>42076</v>
      </c>
      <c r="K30" s="17">
        <v>42114</v>
      </c>
      <c r="L30" s="15">
        <f t="shared" si="0"/>
        <v>27</v>
      </c>
      <c r="M30" s="16"/>
      <c r="N30" s="16"/>
      <c r="O30" s="16" t="s">
        <v>21</v>
      </c>
      <c r="P30" s="16"/>
      <c r="Q30" s="16"/>
      <c r="R30" s="16"/>
      <c r="S30" s="16" t="s">
        <v>21</v>
      </c>
      <c r="T30" s="16"/>
      <c r="U30" s="16"/>
      <c r="V30" s="16" t="s">
        <v>21</v>
      </c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8" t="s">
        <v>80</v>
      </c>
    </row>
    <row r="31" spans="1:33" x14ac:dyDescent="0.25">
      <c r="A31" s="16" t="s">
        <v>81</v>
      </c>
      <c r="B31" s="16" t="s">
        <v>21</v>
      </c>
      <c r="C31" s="16"/>
      <c r="D31" s="16"/>
      <c r="E31" s="16" t="s">
        <v>21</v>
      </c>
      <c r="F31" s="16"/>
      <c r="G31" s="16"/>
      <c r="H31" s="16"/>
      <c r="I31" s="16"/>
      <c r="J31" s="17">
        <v>42081</v>
      </c>
      <c r="K31" s="17">
        <v>42114</v>
      </c>
      <c r="L31" s="15">
        <f t="shared" si="0"/>
        <v>24</v>
      </c>
      <c r="M31" s="16" t="s">
        <v>21</v>
      </c>
      <c r="N31" s="16"/>
      <c r="O31" s="16"/>
      <c r="P31" s="16"/>
      <c r="Q31" s="16"/>
      <c r="R31" s="16"/>
      <c r="S31" s="16" t="s">
        <v>21</v>
      </c>
      <c r="T31" s="16"/>
      <c r="U31" s="16"/>
      <c r="V31" s="16" t="s">
        <v>21</v>
      </c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8" t="s">
        <v>82</v>
      </c>
    </row>
    <row r="32" spans="1:33" x14ac:dyDescent="0.25">
      <c r="A32" s="16" t="s">
        <v>83</v>
      </c>
      <c r="B32" s="16"/>
      <c r="C32" s="16" t="s">
        <v>21</v>
      </c>
      <c r="D32" s="16"/>
      <c r="E32" s="16"/>
      <c r="F32" s="16"/>
      <c r="G32" s="16"/>
      <c r="H32" s="16"/>
      <c r="I32" s="16" t="s">
        <v>21</v>
      </c>
      <c r="J32" s="17">
        <v>42081</v>
      </c>
      <c r="K32" s="17">
        <v>42121</v>
      </c>
      <c r="L32" s="15">
        <f t="shared" ref="L32:L95" si="1">NETWORKDAYS(J32,K32)</f>
        <v>29</v>
      </c>
      <c r="M32" s="16"/>
      <c r="N32" s="16" t="s">
        <v>21</v>
      </c>
      <c r="O32" s="16"/>
      <c r="P32" s="16"/>
      <c r="Q32" s="16"/>
      <c r="R32" s="16"/>
      <c r="S32" s="16" t="s">
        <v>21</v>
      </c>
      <c r="T32" s="16"/>
      <c r="U32" s="16" t="s">
        <v>21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8" t="s">
        <v>84</v>
      </c>
    </row>
    <row r="33" spans="1:33" x14ac:dyDescent="0.25">
      <c r="A33" s="16" t="s">
        <v>85</v>
      </c>
      <c r="B33" s="16"/>
      <c r="C33" s="16" t="s">
        <v>21</v>
      </c>
      <c r="D33" s="16"/>
      <c r="E33" s="16"/>
      <c r="F33" s="16"/>
      <c r="G33" s="16"/>
      <c r="H33" s="16" t="s">
        <v>21</v>
      </c>
      <c r="I33" s="16"/>
      <c r="J33" s="17">
        <v>42090</v>
      </c>
      <c r="K33" s="17">
        <v>42144</v>
      </c>
      <c r="L33" s="15">
        <f t="shared" si="1"/>
        <v>39</v>
      </c>
      <c r="M33" s="16"/>
      <c r="N33" s="16" t="s">
        <v>21</v>
      </c>
      <c r="O33" s="16"/>
      <c r="P33" s="16"/>
      <c r="Q33" s="16" t="s">
        <v>21</v>
      </c>
      <c r="R33" s="16"/>
      <c r="S33" s="16"/>
      <c r="T33" s="16"/>
      <c r="U33" s="16"/>
      <c r="V33" s="16" t="s">
        <v>21</v>
      </c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8" t="s">
        <v>86</v>
      </c>
    </row>
    <row r="34" spans="1:33" ht="30" x14ac:dyDescent="0.25">
      <c r="A34" s="16" t="s">
        <v>87</v>
      </c>
      <c r="B34" s="16"/>
      <c r="C34" s="16"/>
      <c r="D34" s="16" t="s">
        <v>21</v>
      </c>
      <c r="E34" s="16"/>
      <c r="F34" s="16"/>
      <c r="G34" s="16"/>
      <c r="H34" s="16"/>
      <c r="I34" s="16" t="s">
        <v>21</v>
      </c>
      <c r="J34" s="17">
        <v>42101</v>
      </c>
      <c r="K34" s="17">
        <v>42121</v>
      </c>
      <c r="L34" s="15">
        <f t="shared" si="1"/>
        <v>15</v>
      </c>
      <c r="M34" s="16" t="s">
        <v>21</v>
      </c>
      <c r="N34" s="16"/>
      <c r="O34" s="16"/>
      <c r="P34" s="16" t="s">
        <v>21</v>
      </c>
      <c r="Q34" s="16"/>
      <c r="R34" s="16"/>
      <c r="S34" s="16"/>
      <c r="T34" s="16"/>
      <c r="U34" s="16"/>
      <c r="V34" s="16"/>
      <c r="W34" s="16"/>
      <c r="X34" s="16" t="s">
        <v>21</v>
      </c>
      <c r="Y34" s="16"/>
      <c r="Z34" s="16"/>
      <c r="AA34" s="16"/>
      <c r="AB34" s="16"/>
      <c r="AC34" s="16"/>
      <c r="AD34" s="16"/>
      <c r="AE34" s="16"/>
      <c r="AF34" s="16"/>
      <c r="AG34" s="8" t="s">
        <v>88</v>
      </c>
    </row>
    <row r="35" spans="1:33" x14ac:dyDescent="0.25">
      <c r="A35" s="16" t="s">
        <v>89</v>
      </c>
      <c r="B35" s="16" t="s">
        <v>21</v>
      </c>
      <c r="C35" s="16"/>
      <c r="D35" s="16"/>
      <c r="E35" s="16"/>
      <c r="F35" s="16"/>
      <c r="G35" s="16"/>
      <c r="H35" s="16" t="s">
        <v>21</v>
      </c>
      <c r="I35" s="16"/>
      <c r="J35" s="17">
        <v>42107</v>
      </c>
      <c r="K35" s="17">
        <v>42121</v>
      </c>
      <c r="L35" s="15">
        <f t="shared" si="1"/>
        <v>11</v>
      </c>
      <c r="M35" s="16"/>
      <c r="N35" s="16" t="s">
        <v>21</v>
      </c>
      <c r="O35" s="16"/>
      <c r="P35" s="16"/>
      <c r="Q35" s="16"/>
      <c r="R35" s="16"/>
      <c r="S35" s="16" t="s">
        <v>21</v>
      </c>
      <c r="T35" s="16"/>
      <c r="U35" s="16"/>
      <c r="V35" s="16"/>
      <c r="W35" s="16"/>
      <c r="X35" s="16"/>
      <c r="Y35" s="16"/>
      <c r="Z35" s="16"/>
      <c r="AA35" s="16" t="s">
        <v>21</v>
      </c>
      <c r="AB35" s="16"/>
      <c r="AC35" s="16"/>
      <c r="AD35" s="16"/>
      <c r="AE35" s="16"/>
      <c r="AF35" s="16"/>
      <c r="AG35" s="8" t="s">
        <v>90</v>
      </c>
    </row>
    <row r="36" spans="1:33" ht="30" x14ac:dyDescent="0.25">
      <c r="A36" s="16" t="s">
        <v>91</v>
      </c>
      <c r="B36" s="16"/>
      <c r="C36" s="16" t="s">
        <v>21</v>
      </c>
      <c r="D36" s="16"/>
      <c r="E36" s="16" t="s">
        <v>21</v>
      </c>
      <c r="F36" s="16"/>
      <c r="G36" s="16"/>
      <c r="H36" s="16"/>
      <c r="I36" s="16"/>
      <c r="J36" s="17">
        <v>42108</v>
      </c>
      <c r="K36" s="17">
        <v>42130</v>
      </c>
      <c r="L36" s="15">
        <f t="shared" si="1"/>
        <v>17</v>
      </c>
      <c r="M36" s="16"/>
      <c r="N36" s="16"/>
      <c r="O36" s="16" t="s">
        <v>21</v>
      </c>
      <c r="P36" s="16"/>
      <c r="Q36" s="16"/>
      <c r="R36" s="16"/>
      <c r="S36" s="16" t="s">
        <v>21</v>
      </c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 t="s">
        <v>21</v>
      </c>
      <c r="AF36" s="16"/>
      <c r="AG36" s="8" t="s">
        <v>92</v>
      </c>
    </row>
    <row r="37" spans="1:33" x14ac:dyDescent="0.25">
      <c r="A37" s="16" t="s">
        <v>93</v>
      </c>
      <c r="B37" s="16" t="s">
        <v>21</v>
      </c>
      <c r="C37" s="16"/>
      <c r="D37" s="16"/>
      <c r="E37" s="16"/>
      <c r="F37" s="16"/>
      <c r="G37" s="16"/>
      <c r="H37" s="16"/>
      <c r="I37" s="16" t="s">
        <v>21</v>
      </c>
      <c r="J37" s="17">
        <v>42108</v>
      </c>
      <c r="K37" s="17">
        <v>42121</v>
      </c>
      <c r="L37" s="15">
        <f t="shared" si="1"/>
        <v>10</v>
      </c>
      <c r="M37" s="16" t="s">
        <v>21</v>
      </c>
      <c r="N37" s="16"/>
      <c r="O37" s="16"/>
      <c r="P37" s="16"/>
      <c r="Q37" s="16"/>
      <c r="R37" s="16"/>
      <c r="S37" s="16" t="s">
        <v>21</v>
      </c>
      <c r="T37" s="16"/>
      <c r="U37" s="16"/>
      <c r="V37" s="16"/>
      <c r="W37" s="16"/>
      <c r="X37" s="16"/>
      <c r="Y37" s="16"/>
      <c r="Z37" s="16"/>
      <c r="AA37" s="16" t="s">
        <v>21</v>
      </c>
      <c r="AB37" s="16"/>
      <c r="AC37" s="16"/>
      <c r="AD37" s="16"/>
      <c r="AE37" s="16"/>
      <c r="AF37" s="16"/>
      <c r="AG37" s="8" t="s">
        <v>94</v>
      </c>
    </row>
    <row r="38" spans="1:33" x14ac:dyDescent="0.25">
      <c r="A38" s="16" t="s">
        <v>95</v>
      </c>
      <c r="B38" s="16" t="s">
        <v>21</v>
      </c>
      <c r="C38" s="16"/>
      <c r="D38" s="16"/>
      <c r="E38" s="16" t="s">
        <v>21</v>
      </c>
      <c r="F38" s="16"/>
      <c r="G38" s="16"/>
      <c r="H38" s="16"/>
      <c r="I38" s="16"/>
      <c r="J38" s="17">
        <v>42109</v>
      </c>
      <c r="K38" s="17">
        <v>42130</v>
      </c>
      <c r="L38" s="15">
        <f t="shared" si="1"/>
        <v>16</v>
      </c>
      <c r="M38" s="16"/>
      <c r="N38" s="16" t="s">
        <v>21</v>
      </c>
      <c r="O38" s="16"/>
      <c r="P38" s="16"/>
      <c r="Q38" s="16"/>
      <c r="R38" s="16"/>
      <c r="S38" s="16" t="s">
        <v>21</v>
      </c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 t="s">
        <v>21</v>
      </c>
      <c r="AG38" s="8" t="s">
        <v>96</v>
      </c>
    </row>
    <row r="39" spans="1:33" x14ac:dyDescent="0.25">
      <c r="A39" s="16" t="s">
        <v>97</v>
      </c>
      <c r="B39" s="16" t="s">
        <v>21</v>
      </c>
      <c r="C39" s="16"/>
      <c r="D39" s="16"/>
      <c r="E39" s="16"/>
      <c r="F39" s="16"/>
      <c r="G39" s="16"/>
      <c r="H39" s="16"/>
      <c r="I39" s="16" t="s">
        <v>21</v>
      </c>
      <c r="J39" s="17">
        <v>42110</v>
      </c>
      <c r="K39" s="17">
        <v>42144</v>
      </c>
      <c r="L39" s="15">
        <f t="shared" si="1"/>
        <v>25</v>
      </c>
      <c r="M39" s="16"/>
      <c r="N39" s="16"/>
      <c r="O39" s="16" t="s">
        <v>21</v>
      </c>
      <c r="P39" s="16"/>
      <c r="Q39" s="16" t="s">
        <v>21</v>
      </c>
      <c r="R39" s="16"/>
      <c r="S39" s="16"/>
      <c r="T39" s="16"/>
      <c r="U39" s="16"/>
      <c r="V39" s="16"/>
      <c r="W39" s="16"/>
      <c r="X39" s="16" t="s">
        <v>21</v>
      </c>
      <c r="Y39" s="16"/>
      <c r="Z39" s="16"/>
      <c r="AA39" s="16"/>
      <c r="AB39" s="16"/>
      <c r="AC39" s="16"/>
      <c r="AD39" s="16"/>
      <c r="AE39" s="16"/>
      <c r="AF39" s="16"/>
      <c r="AG39" s="8" t="s">
        <v>98</v>
      </c>
    </row>
    <row r="40" spans="1:33" x14ac:dyDescent="0.25">
      <c r="A40" s="16" t="s">
        <v>99</v>
      </c>
      <c r="B40" s="16" t="s">
        <v>21</v>
      </c>
      <c r="C40" s="16"/>
      <c r="D40" s="16"/>
      <c r="E40" s="16"/>
      <c r="F40" s="16"/>
      <c r="G40" s="16"/>
      <c r="H40" s="16"/>
      <c r="I40" s="16" t="s">
        <v>21</v>
      </c>
      <c r="J40" s="17">
        <v>42110</v>
      </c>
      <c r="K40" s="17">
        <v>42144</v>
      </c>
      <c r="L40" s="15">
        <f t="shared" si="1"/>
        <v>25</v>
      </c>
      <c r="M40" s="16"/>
      <c r="N40" s="16"/>
      <c r="O40" s="16" t="s">
        <v>21</v>
      </c>
      <c r="P40" s="16"/>
      <c r="Q40" s="16"/>
      <c r="R40" s="16"/>
      <c r="S40" s="16" t="s">
        <v>21</v>
      </c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 t="s">
        <v>21</v>
      </c>
      <c r="AF40" s="16"/>
      <c r="AG40" s="8" t="s">
        <v>100</v>
      </c>
    </row>
    <row r="41" spans="1:33" x14ac:dyDescent="0.25">
      <c r="A41" s="16" t="s">
        <v>101</v>
      </c>
      <c r="B41" s="16"/>
      <c r="C41" s="16"/>
      <c r="D41" s="16" t="s">
        <v>21</v>
      </c>
      <c r="E41" s="16"/>
      <c r="F41" s="16"/>
      <c r="G41" s="16"/>
      <c r="H41" s="16"/>
      <c r="I41" s="16" t="s">
        <v>21</v>
      </c>
      <c r="J41" s="17">
        <v>42114</v>
      </c>
      <c r="K41" s="17">
        <v>42121</v>
      </c>
      <c r="L41" s="15">
        <f t="shared" si="1"/>
        <v>6</v>
      </c>
      <c r="M41" s="16" t="s">
        <v>21</v>
      </c>
      <c r="N41" s="16"/>
      <c r="O41" s="16"/>
      <c r="P41" s="16"/>
      <c r="Q41" s="16"/>
      <c r="R41" s="16"/>
      <c r="S41" s="16" t="s">
        <v>21</v>
      </c>
      <c r="T41" s="16"/>
      <c r="U41" s="16"/>
      <c r="V41" s="16"/>
      <c r="W41" s="16"/>
      <c r="X41" s="16" t="s">
        <v>21</v>
      </c>
      <c r="Y41" s="16"/>
      <c r="Z41" s="16"/>
      <c r="AA41" s="16"/>
      <c r="AB41" s="16"/>
      <c r="AC41" s="16"/>
      <c r="AD41" s="16"/>
      <c r="AE41" s="16"/>
      <c r="AF41" s="16"/>
      <c r="AG41" s="8" t="s">
        <v>102</v>
      </c>
    </row>
    <row r="42" spans="1:33" x14ac:dyDescent="0.25">
      <c r="A42" s="16" t="s">
        <v>103</v>
      </c>
      <c r="B42" s="16" t="s">
        <v>21</v>
      </c>
      <c r="C42" s="16"/>
      <c r="D42" s="16"/>
      <c r="E42" s="16" t="s">
        <v>21</v>
      </c>
      <c r="F42" s="16"/>
      <c r="G42" s="16"/>
      <c r="H42" s="16"/>
      <c r="I42" s="16"/>
      <c r="J42" s="17">
        <v>42123</v>
      </c>
      <c r="K42" s="17">
        <v>42144</v>
      </c>
      <c r="L42" s="15">
        <f t="shared" si="1"/>
        <v>16</v>
      </c>
      <c r="M42" s="16"/>
      <c r="N42" s="16"/>
      <c r="O42" s="16" t="s">
        <v>21</v>
      </c>
      <c r="P42" s="16"/>
      <c r="Q42" s="16"/>
      <c r="R42" s="16" t="s">
        <v>21</v>
      </c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 t="s">
        <v>21</v>
      </c>
      <c r="AE42" s="16"/>
      <c r="AF42" s="16"/>
      <c r="AG42" s="8" t="s">
        <v>104</v>
      </c>
    </row>
    <row r="43" spans="1:33" x14ac:dyDescent="0.25">
      <c r="A43" s="16" t="s">
        <v>105</v>
      </c>
      <c r="B43" s="16" t="s">
        <v>21</v>
      </c>
      <c r="C43" s="16"/>
      <c r="D43" s="16"/>
      <c r="E43" s="16" t="s">
        <v>21</v>
      </c>
      <c r="F43" s="16"/>
      <c r="G43" s="16"/>
      <c r="H43" s="16"/>
      <c r="I43" s="16"/>
      <c r="J43" s="17">
        <v>42131</v>
      </c>
      <c r="K43" s="17">
        <v>42158</v>
      </c>
      <c r="L43" s="15">
        <f t="shared" si="1"/>
        <v>20</v>
      </c>
      <c r="M43" s="16" t="s">
        <v>21</v>
      </c>
      <c r="N43" s="16"/>
      <c r="O43" s="16"/>
      <c r="P43" s="16"/>
      <c r="Q43" s="16" t="s">
        <v>21</v>
      </c>
      <c r="R43" s="16"/>
      <c r="S43" s="16"/>
      <c r="T43" s="16"/>
      <c r="U43" s="16"/>
      <c r="V43" s="16"/>
      <c r="W43" s="16"/>
      <c r="X43" s="16"/>
      <c r="Y43" s="16" t="s">
        <v>21</v>
      </c>
      <c r="Z43" s="16"/>
      <c r="AA43" s="16"/>
      <c r="AB43" s="16"/>
      <c r="AC43" s="16"/>
      <c r="AD43" s="16"/>
      <c r="AE43" s="16"/>
      <c r="AF43" s="16"/>
      <c r="AG43" s="8" t="s">
        <v>106</v>
      </c>
    </row>
    <row r="44" spans="1:33" x14ac:dyDescent="0.25">
      <c r="A44" s="16" t="s">
        <v>107</v>
      </c>
      <c r="B44" s="16" t="s">
        <v>21</v>
      </c>
      <c r="C44" s="16"/>
      <c r="D44" s="16"/>
      <c r="E44" s="16"/>
      <c r="F44" s="16"/>
      <c r="G44" s="16" t="s">
        <v>21</v>
      </c>
      <c r="H44" s="16"/>
      <c r="I44" s="16"/>
      <c r="J44" s="17">
        <v>42131</v>
      </c>
      <c r="K44" s="17">
        <v>42144</v>
      </c>
      <c r="L44" s="15">
        <f t="shared" si="1"/>
        <v>10</v>
      </c>
      <c r="M44" s="16"/>
      <c r="N44" s="16" t="s">
        <v>21</v>
      </c>
      <c r="O44" s="16"/>
      <c r="P44" s="16"/>
      <c r="Q44" s="16"/>
      <c r="R44" s="16"/>
      <c r="S44" s="16" t="s">
        <v>21</v>
      </c>
      <c r="T44" s="16"/>
      <c r="U44" s="16" t="s">
        <v>21</v>
      </c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8" t="s">
        <v>108</v>
      </c>
    </row>
    <row r="45" spans="1:33" x14ac:dyDescent="0.25">
      <c r="A45" s="16" t="s">
        <v>109</v>
      </c>
      <c r="B45" s="16" t="s">
        <v>21</v>
      </c>
      <c r="C45" s="16"/>
      <c r="D45" s="16"/>
      <c r="E45" s="16" t="s">
        <v>21</v>
      </c>
      <c r="F45" s="16"/>
      <c r="G45" s="16"/>
      <c r="H45" s="16"/>
      <c r="I45" s="16"/>
      <c r="J45" s="17">
        <v>42131</v>
      </c>
      <c r="K45" s="17">
        <v>42158</v>
      </c>
      <c r="L45" s="15">
        <f t="shared" si="1"/>
        <v>20</v>
      </c>
      <c r="M45" s="16"/>
      <c r="N45" s="16"/>
      <c r="O45" s="16" t="s">
        <v>21</v>
      </c>
      <c r="P45" s="16"/>
      <c r="Q45" s="16" t="s">
        <v>21</v>
      </c>
      <c r="R45" s="16"/>
      <c r="S45" s="16"/>
      <c r="T45" s="16"/>
      <c r="U45" s="16" t="s">
        <v>21</v>
      </c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8" t="s">
        <v>110</v>
      </c>
    </row>
    <row r="46" spans="1:33" x14ac:dyDescent="0.25">
      <c r="A46" s="16" t="s">
        <v>111</v>
      </c>
      <c r="B46" s="16" t="s">
        <v>21</v>
      </c>
      <c r="C46" s="16"/>
      <c r="D46" s="16"/>
      <c r="E46" s="16" t="s">
        <v>21</v>
      </c>
      <c r="F46" s="16"/>
      <c r="G46" s="16"/>
      <c r="H46" s="16"/>
      <c r="I46" s="16"/>
      <c r="J46" s="17">
        <v>42131</v>
      </c>
      <c r="K46" s="17">
        <v>42158</v>
      </c>
      <c r="L46" s="15">
        <f t="shared" si="1"/>
        <v>20</v>
      </c>
      <c r="M46" s="16" t="s">
        <v>21</v>
      </c>
      <c r="N46" s="16"/>
      <c r="O46" s="16"/>
      <c r="P46" s="16"/>
      <c r="Q46" s="16"/>
      <c r="R46" s="16" t="s">
        <v>21</v>
      </c>
      <c r="S46" s="16"/>
      <c r="T46" s="16"/>
      <c r="U46" s="16" t="s">
        <v>21</v>
      </c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8" t="s">
        <v>112</v>
      </c>
    </row>
    <row r="47" spans="1:33" x14ac:dyDescent="0.25">
      <c r="A47" s="16" t="s">
        <v>113</v>
      </c>
      <c r="B47" s="16" t="s">
        <v>21</v>
      </c>
      <c r="C47" s="16"/>
      <c r="D47" s="16"/>
      <c r="E47" s="16" t="s">
        <v>21</v>
      </c>
      <c r="F47" s="16"/>
      <c r="G47" s="16"/>
      <c r="H47" s="16"/>
      <c r="I47" s="16"/>
      <c r="J47" s="17">
        <v>42132</v>
      </c>
      <c r="K47" s="17">
        <v>42158</v>
      </c>
      <c r="L47" s="15">
        <f t="shared" si="1"/>
        <v>19</v>
      </c>
      <c r="M47" s="16"/>
      <c r="N47" s="16" t="s">
        <v>21</v>
      </c>
      <c r="O47" s="16"/>
      <c r="P47" s="16" t="s">
        <v>21</v>
      </c>
      <c r="Q47" s="16"/>
      <c r="R47" s="16"/>
      <c r="S47" s="16"/>
      <c r="T47" s="16"/>
      <c r="U47" s="16"/>
      <c r="V47" s="16"/>
      <c r="W47" s="16"/>
      <c r="X47" s="16"/>
      <c r="Y47" s="16"/>
      <c r="Z47" s="16" t="s">
        <v>21</v>
      </c>
      <c r="AA47" s="16"/>
      <c r="AB47" s="16"/>
      <c r="AC47" s="16"/>
      <c r="AD47" s="16"/>
      <c r="AE47" s="16"/>
      <c r="AF47" s="16"/>
      <c r="AG47" s="8" t="s">
        <v>116</v>
      </c>
    </row>
    <row r="48" spans="1:33" x14ac:dyDescent="0.25">
      <c r="A48" s="16" t="s">
        <v>114</v>
      </c>
      <c r="B48" s="16" t="s">
        <v>21</v>
      </c>
      <c r="C48" s="16"/>
      <c r="D48" s="16"/>
      <c r="E48" s="16" t="s">
        <v>21</v>
      </c>
      <c r="F48" s="16"/>
      <c r="G48" s="16"/>
      <c r="H48" s="16"/>
      <c r="I48" s="16"/>
      <c r="J48" s="17">
        <v>42132</v>
      </c>
      <c r="K48" s="17">
        <v>42158</v>
      </c>
      <c r="L48" s="15">
        <f t="shared" si="1"/>
        <v>19</v>
      </c>
      <c r="M48" s="16"/>
      <c r="N48" s="16" t="s">
        <v>21</v>
      </c>
      <c r="O48" s="16"/>
      <c r="P48" s="16" t="s">
        <v>21</v>
      </c>
      <c r="Q48" s="16"/>
      <c r="R48" s="16"/>
      <c r="S48" s="16"/>
      <c r="T48" s="16"/>
      <c r="U48" s="16"/>
      <c r="V48" s="16"/>
      <c r="W48" s="16"/>
      <c r="X48" s="16"/>
      <c r="Y48" s="16"/>
      <c r="Z48" s="16" t="s">
        <v>21</v>
      </c>
      <c r="AA48" s="16"/>
      <c r="AB48" s="16"/>
      <c r="AC48" s="16"/>
      <c r="AD48" s="16"/>
      <c r="AE48" s="16"/>
      <c r="AF48" s="16"/>
      <c r="AG48" s="8" t="s">
        <v>116</v>
      </c>
    </row>
    <row r="49" spans="1:33" x14ac:dyDescent="0.25">
      <c r="A49" s="16" t="s">
        <v>115</v>
      </c>
      <c r="B49" s="16" t="s">
        <v>21</v>
      </c>
      <c r="C49" s="16"/>
      <c r="D49" s="16"/>
      <c r="E49" s="16" t="s">
        <v>21</v>
      </c>
      <c r="F49" s="16"/>
      <c r="G49" s="16"/>
      <c r="H49" s="16"/>
      <c r="I49" s="16"/>
      <c r="J49" s="17">
        <v>42132</v>
      </c>
      <c r="K49" s="17">
        <v>42158</v>
      </c>
      <c r="L49" s="15">
        <f t="shared" si="1"/>
        <v>19</v>
      </c>
      <c r="M49" s="16"/>
      <c r="N49" s="16" t="s">
        <v>21</v>
      </c>
      <c r="O49" s="16"/>
      <c r="P49" s="16" t="s">
        <v>21</v>
      </c>
      <c r="Q49" s="16"/>
      <c r="R49" s="16"/>
      <c r="S49" s="16"/>
      <c r="T49" s="16"/>
      <c r="U49" s="16"/>
      <c r="V49" s="16"/>
      <c r="W49" s="16"/>
      <c r="X49" s="16"/>
      <c r="Y49" s="16"/>
      <c r="Z49" s="16" t="s">
        <v>21</v>
      </c>
      <c r="AA49" s="16"/>
      <c r="AB49" s="16"/>
      <c r="AC49" s="16"/>
      <c r="AD49" s="16"/>
      <c r="AE49" s="16"/>
      <c r="AF49" s="16"/>
      <c r="AG49" s="8" t="s">
        <v>116</v>
      </c>
    </row>
    <row r="50" spans="1:33" x14ac:dyDescent="0.25">
      <c r="A50" s="16" t="s">
        <v>117</v>
      </c>
      <c r="B50" s="16" t="s">
        <v>21</v>
      </c>
      <c r="C50" s="16"/>
      <c r="D50" s="16"/>
      <c r="E50" s="16" t="s">
        <v>21</v>
      </c>
      <c r="F50" s="16"/>
      <c r="G50" s="16"/>
      <c r="H50" s="16"/>
      <c r="I50" s="16"/>
      <c r="J50" s="17">
        <v>42136</v>
      </c>
      <c r="K50" s="17">
        <v>42165</v>
      </c>
      <c r="L50" s="15">
        <f t="shared" si="1"/>
        <v>22</v>
      </c>
      <c r="M50" s="16"/>
      <c r="N50" s="16"/>
      <c r="O50" s="16" t="s">
        <v>21</v>
      </c>
      <c r="P50" s="16" t="s">
        <v>21</v>
      </c>
      <c r="Q50" s="16"/>
      <c r="R50" s="16"/>
      <c r="S50" s="16"/>
      <c r="T50" s="16"/>
      <c r="U50" s="16"/>
      <c r="V50" s="16" t="s">
        <v>21</v>
      </c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8" t="s">
        <v>118</v>
      </c>
    </row>
    <row r="51" spans="1:33" x14ac:dyDescent="0.25">
      <c r="A51" s="16" t="s">
        <v>119</v>
      </c>
      <c r="B51" s="16"/>
      <c r="C51" s="16"/>
      <c r="D51" s="16" t="s">
        <v>21</v>
      </c>
      <c r="E51" s="16"/>
      <c r="F51" s="16"/>
      <c r="G51" s="16"/>
      <c r="H51" s="16"/>
      <c r="I51" s="16" t="s">
        <v>21</v>
      </c>
      <c r="J51" s="17">
        <v>42149</v>
      </c>
      <c r="K51" s="17">
        <v>42158</v>
      </c>
      <c r="L51" s="15">
        <f t="shared" si="1"/>
        <v>8</v>
      </c>
      <c r="M51" s="16" t="s">
        <v>21</v>
      </c>
      <c r="N51" s="16"/>
      <c r="O51" s="16"/>
      <c r="P51" s="16"/>
      <c r="Q51" s="16"/>
      <c r="R51" s="16"/>
      <c r="S51" s="16" t="s">
        <v>21</v>
      </c>
      <c r="T51" s="16"/>
      <c r="U51" s="16"/>
      <c r="V51" s="16"/>
      <c r="W51" s="16"/>
      <c r="X51" s="16" t="s">
        <v>21</v>
      </c>
      <c r="Y51" s="16"/>
      <c r="Z51" s="16"/>
      <c r="AA51" s="16"/>
      <c r="AB51" s="16"/>
      <c r="AC51" s="16"/>
      <c r="AD51" s="16"/>
      <c r="AE51" s="16"/>
      <c r="AF51" s="16"/>
      <c r="AG51" s="8" t="s">
        <v>120</v>
      </c>
    </row>
    <row r="52" spans="1:33" ht="45" x14ac:dyDescent="0.25">
      <c r="A52" s="16" t="s">
        <v>121</v>
      </c>
      <c r="B52" s="16"/>
      <c r="C52" s="16" t="s">
        <v>21</v>
      </c>
      <c r="D52" s="16"/>
      <c r="E52" s="16" t="s">
        <v>21</v>
      </c>
      <c r="F52" s="16"/>
      <c r="G52" s="16"/>
      <c r="H52" s="16"/>
      <c r="I52" s="16"/>
      <c r="J52" s="17">
        <v>42164</v>
      </c>
      <c r="K52" s="17">
        <v>42186</v>
      </c>
      <c r="L52" s="15">
        <f t="shared" si="1"/>
        <v>17</v>
      </c>
      <c r="M52" s="16"/>
      <c r="N52" s="16" t="s">
        <v>21</v>
      </c>
      <c r="O52" s="16"/>
      <c r="P52" s="16"/>
      <c r="Q52" s="16" t="s">
        <v>21</v>
      </c>
      <c r="R52" s="16"/>
      <c r="S52" s="16"/>
      <c r="T52" s="16"/>
      <c r="U52" s="16"/>
      <c r="V52" s="16"/>
      <c r="W52" s="16"/>
      <c r="X52" s="16"/>
      <c r="Y52" s="16"/>
      <c r="Z52" s="16"/>
      <c r="AA52" s="16" t="s">
        <v>21</v>
      </c>
      <c r="AB52" s="16"/>
      <c r="AC52" s="16"/>
      <c r="AD52" s="16"/>
      <c r="AE52" s="16"/>
      <c r="AF52" s="16"/>
      <c r="AG52" s="8" t="s">
        <v>122</v>
      </c>
    </row>
    <row r="53" spans="1:33" x14ac:dyDescent="0.25">
      <c r="A53" s="16" t="s">
        <v>123</v>
      </c>
      <c r="B53" s="16"/>
      <c r="C53" s="16"/>
      <c r="D53" s="16" t="s">
        <v>21</v>
      </c>
      <c r="E53" s="16"/>
      <c r="F53" s="16"/>
      <c r="G53" s="16"/>
      <c r="H53" s="16" t="s">
        <v>21</v>
      </c>
      <c r="I53" s="16"/>
      <c r="J53" s="17">
        <v>42226</v>
      </c>
      <c r="K53" s="17">
        <v>42240</v>
      </c>
      <c r="L53" s="15">
        <f t="shared" si="1"/>
        <v>11</v>
      </c>
      <c r="M53" s="16"/>
      <c r="N53" s="16"/>
      <c r="O53" s="16" t="s">
        <v>21</v>
      </c>
      <c r="P53" s="16"/>
      <c r="Q53" s="16"/>
      <c r="R53" s="16"/>
      <c r="S53" s="16" t="s">
        <v>21</v>
      </c>
      <c r="T53" s="16"/>
      <c r="U53" s="16"/>
      <c r="V53" s="16"/>
      <c r="W53" s="16"/>
      <c r="X53" s="16" t="s">
        <v>21</v>
      </c>
      <c r="Y53" s="16"/>
      <c r="Z53" s="16"/>
      <c r="AA53" s="16"/>
      <c r="AB53" s="16"/>
      <c r="AC53" s="16"/>
      <c r="AD53" s="16"/>
      <c r="AE53" s="16"/>
      <c r="AF53" s="16"/>
      <c r="AG53" s="8" t="s">
        <v>124</v>
      </c>
    </row>
    <row r="54" spans="1:33" ht="30" x14ac:dyDescent="0.25">
      <c r="A54" s="16" t="s">
        <v>125</v>
      </c>
      <c r="B54" s="16"/>
      <c r="C54" s="16" t="s">
        <v>21</v>
      </c>
      <c r="D54" s="16"/>
      <c r="E54" s="16"/>
      <c r="F54" s="16"/>
      <c r="G54" s="16"/>
      <c r="H54" s="16"/>
      <c r="I54" s="16" t="s">
        <v>21</v>
      </c>
      <c r="J54" s="17">
        <v>42230</v>
      </c>
      <c r="K54" s="17">
        <v>42249</v>
      </c>
      <c r="L54" s="15">
        <f t="shared" si="1"/>
        <v>14</v>
      </c>
      <c r="M54" s="16" t="s">
        <v>21</v>
      </c>
      <c r="N54" s="16"/>
      <c r="O54" s="16"/>
      <c r="P54" s="16"/>
      <c r="Q54" s="16" t="s">
        <v>21</v>
      </c>
      <c r="R54" s="16"/>
      <c r="S54" s="16"/>
      <c r="T54" s="16"/>
      <c r="U54" s="16"/>
      <c r="V54" s="16"/>
      <c r="W54" s="16"/>
      <c r="X54" s="16" t="s">
        <v>21</v>
      </c>
      <c r="Y54" s="16"/>
      <c r="Z54" s="16"/>
      <c r="AA54" s="16"/>
      <c r="AB54" s="16"/>
      <c r="AC54" s="16"/>
      <c r="AD54" s="16"/>
      <c r="AE54" s="16"/>
      <c r="AF54" s="16"/>
      <c r="AG54" s="8" t="s">
        <v>126</v>
      </c>
    </row>
    <row r="55" spans="1:33" ht="30" x14ac:dyDescent="0.25">
      <c r="A55" s="16" t="s">
        <v>135</v>
      </c>
      <c r="B55" s="16" t="s">
        <v>21</v>
      </c>
      <c r="C55" s="16"/>
      <c r="D55" s="16"/>
      <c r="E55" s="16"/>
      <c r="F55" s="16"/>
      <c r="G55" s="16"/>
      <c r="H55" s="16" t="s">
        <v>21</v>
      </c>
      <c r="I55" s="16"/>
      <c r="J55" s="17">
        <v>42234</v>
      </c>
      <c r="K55" s="17">
        <v>42236</v>
      </c>
      <c r="L55" s="15">
        <f t="shared" si="1"/>
        <v>3</v>
      </c>
      <c r="M55" s="16"/>
      <c r="N55" s="16" t="s">
        <v>21</v>
      </c>
      <c r="O55" s="16"/>
      <c r="P55" s="16"/>
      <c r="Q55" s="16"/>
      <c r="R55" s="16"/>
      <c r="S55" s="16"/>
      <c r="T55" s="16" t="s">
        <v>21</v>
      </c>
      <c r="U55" s="16"/>
      <c r="V55" s="16"/>
      <c r="W55" s="16"/>
      <c r="X55" s="16" t="s">
        <v>21</v>
      </c>
      <c r="Y55" s="16"/>
      <c r="Z55" s="16"/>
      <c r="AA55" s="16"/>
      <c r="AB55" s="16"/>
      <c r="AC55" s="16"/>
      <c r="AD55" s="16"/>
      <c r="AE55" s="16"/>
      <c r="AF55" s="16"/>
      <c r="AG55" s="8" t="s">
        <v>129</v>
      </c>
    </row>
    <row r="56" spans="1:33" ht="30" x14ac:dyDescent="0.25">
      <c r="A56" s="16" t="s">
        <v>136</v>
      </c>
      <c r="B56" s="16" t="s">
        <v>21</v>
      </c>
      <c r="C56" s="16"/>
      <c r="D56" s="16"/>
      <c r="E56" s="16"/>
      <c r="F56" s="16"/>
      <c r="G56" s="16"/>
      <c r="H56" s="16" t="s">
        <v>21</v>
      </c>
      <c r="I56" s="16"/>
      <c r="J56" s="17">
        <v>42234</v>
      </c>
      <c r="K56" s="17">
        <v>42236</v>
      </c>
      <c r="L56" s="15">
        <f t="shared" si="1"/>
        <v>3</v>
      </c>
      <c r="M56" s="16"/>
      <c r="N56" s="16" t="s">
        <v>21</v>
      </c>
      <c r="O56" s="16"/>
      <c r="P56" s="16"/>
      <c r="Q56" s="16"/>
      <c r="R56" s="16"/>
      <c r="S56" s="16"/>
      <c r="T56" s="16" t="s">
        <v>21</v>
      </c>
      <c r="U56" s="16"/>
      <c r="V56" s="16"/>
      <c r="W56" s="16"/>
      <c r="X56" s="16" t="s">
        <v>21</v>
      </c>
      <c r="Y56" s="16"/>
      <c r="Z56" s="16"/>
      <c r="AA56" s="16"/>
      <c r="AB56" s="16"/>
      <c r="AC56" s="16"/>
      <c r="AD56" s="16"/>
      <c r="AE56" s="16"/>
      <c r="AF56" s="16"/>
      <c r="AG56" s="8" t="s">
        <v>129</v>
      </c>
    </row>
    <row r="57" spans="1:33" ht="30" x14ac:dyDescent="0.25">
      <c r="A57" s="16" t="s">
        <v>137</v>
      </c>
      <c r="B57" s="16" t="s">
        <v>21</v>
      </c>
      <c r="C57" s="16"/>
      <c r="D57" s="16"/>
      <c r="E57" s="16" t="s">
        <v>21</v>
      </c>
      <c r="F57" s="16"/>
      <c r="G57" s="16"/>
      <c r="H57" s="16"/>
      <c r="I57" s="16"/>
      <c r="J57" s="17">
        <v>42237</v>
      </c>
      <c r="K57" s="17">
        <v>42262</v>
      </c>
      <c r="L57" s="15">
        <f t="shared" si="1"/>
        <v>18</v>
      </c>
      <c r="M57" s="16"/>
      <c r="N57" s="16"/>
      <c r="O57" s="16" t="s">
        <v>21</v>
      </c>
      <c r="P57" s="16"/>
      <c r="Q57" s="16" t="s">
        <v>21</v>
      </c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 t="s">
        <v>21</v>
      </c>
      <c r="AC57" s="16"/>
      <c r="AD57" s="16"/>
      <c r="AE57" s="16"/>
      <c r="AF57" s="16"/>
      <c r="AG57" s="8" t="s">
        <v>127</v>
      </c>
    </row>
    <row r="58" spans="1:33" ht="30" x14ac:dyDescent="0.25">
      <c r="A58" s="16" t="s">
        <v>138</v>
      </c>
      <c r="B58" s="16" t="s">
        <v>21</v>
      </c>
      <c r="C58" s="16"/>
      <c r="D58" s="16"/>
      <c r="E58" s="16"/>
      <c r="F58" s="16"/>
      <c r="G58" s="16" t="s">
        <v>21</v>
      </c>
      <c r="H58" s="16"/>
      <c r="I58" s="16"/>
      <c r="J58" s="17">
        <v>42243</v>
      </c>
      <c r="K58" s="17">
        <v>42249</v>
      </c>
      <c r="L58" s="15">
        <f t="shared" si="1"/>
        <v>5</v>
      </c>
      <c r="M58" s="16" t="s">
        <v>21</v>
      </c>
      <c r="N58" s="16"/>
      <c r="O58" s="16"/>
      <c r="P58" s="16"/>
      <c r="Q58" s="16"/>
      <c r="R58" s="16"/>
      <c r="S58" s="16" t="s">
        <v>21</v>
      </c>
      <c r="T58" s="16"/>
      <c r="U58" s="16" t="s">
        <v>21</v>
      </c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8" t="s">
        <v>128</v>
      </c>
    </row>
    <row r="59" spans="1:33" ht="45" x14ac:dyDescent="0.25">
      <c r="A59" s="16" t="s">
        <v>139</v>
      </c>
      <c r="B59" s="16" t="s">
        <v>21</v>
      </c>
      <c r="C59" s="16"/>
      <c r="D59" s="16"/>
      <c r="E59" s="16" t="s">
        <v>21</v>
      </c>
      <c r="F59" s="16"/>
      <c r="G59" s="16"/>
      <c r="H59" s="16"/>
      <c r="I59" s="16"/>
      <c r="J59" s="17">
        <v>42247</v>
      </c>
      <c r="K59" s="17">
        <v>42256</v>
      </c>
      <c r="L59" s="15">
        <f t="shared" si="1"/>
        <v>8</v>
      </c>
      <c r="M59" s="16"/>
      <c r="N59" s="16" t="s">
        <v>21</v>
      </c>
      <c r="O59" s="16"/>
      <c r="P59" s="16"/>
      <c r="Q59" s="16"/>
      <c r="R59" s="16"/>
      <c r="S59" s="16" t="s">
        <v>21</v>
      </c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 t="s">
        <v>21</v>
      </c>
      <c r="AF59" s="16"/>
      <c r="AG59" s="8" t="s">
        <v>130</v>
      </c>
    </row>
    <row r="60" spans="1:33" ht="30" x14ac:dyDescent="0.25">
      <c r="A60" s="16" t="s">
        <v>140</v>
      </c>
      <c r="B60" s="16" t="s">
        <v>21</v>
      </c>
      <c r="C60" s="16"/>
      <c r="D60" s="16"/>
      <c r="E60" s="16"/>
      <c r="F60" s="16"/>
      <c r="G60" s="16"/>
      <c r="H60" s="16"/>
      <c r="I60" s="16" t="s">
        <v>21</v>
      </c>
      <c r="J60" s="17">
        <v>42258</v>
      </c>
      <c r="K60" s="17">
        <v>42279</v>
      </c>
      <c r="L60" s="15">
        <f t="shared" si="1"/>
        <v>16</v>
      </c>
      <c r="M60" s="16" t="s">
        <v>21</v>
      </c>
      <c r="N60" s="16"/>
      <c r="O60" s="16"/>
      <c r="P60" s="16" t="s">
        <v>21</v>
      </c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 t="s">
        <v>21</v>
      </c>
      <c r="AF60" s="16"/>
      <c r="AG60" s="8" t="s">
        <v>141</v>
      </c>
    </row>
    <row r="61" spans="1:33" ht="30" x14ac:dyDescent="0.25">
      <c r="A61" s="16" t="s">
        <v>142</v>
      </c>
      <c r="B61" s="16"/>
      <c r="C61" s="16"/>
      <c r="D61" s="16" t="s">
        <v>21</v>
      </c>
      <c r="E61" s="16"/>
      <c r="F61" s="16"/>
      <c r="G61" s="16"/>
      <c r="H61" s="16"/>
      <c r="I61" s="16" t="s">
        <v>21</v>
      </c>
      <c r="J61" s="17">
        <v>42262</v>
      </c>
      <c r="K61" s="17">
        <v>42279</v>
      </c>
      <c r="L61" s="15">
        <f t="shared" si="1"/>
        <v>14</v>
      </c>
      <c r="M61" s="16"/>
      <c r="N61" s="16"/>
      <c r="O61" s="16" t="s">
        <v>21</v>
      </c>
      <c r="P61" s="16"/>
      <c r="Q61" s="16" t="s">
        <v>21</v>
      </c>
      <c r="R61" s="16"/>
      <c r="S61" s="16"/>
      <c r="T61" s="16"/>
      <c r="U61" s="16"/>
      <c r="V61" s="16"/>
      <c r="W61" s="16"/>
      <c r="X61" s="16"/>
      <c r="Y61" s="16" t="s">
        <v>21</v>
      </c>
      <c r="Z61" s="16"/>
      <c r="AA61" s="16"/>
      <c r="AB61" s="16"/>
      <c r="AC61" s="16"/>
      <c r="AD61" s="16"/>
      <c r="AE61" s="16"/>
      <c r="AF61" s="16"/>
      <c r="AG61" s="8" t="s">
        <v>143</v>
      </c>
    </row>
    <row r="62" spans="1:33" x14ac:dyDescent="0.25">
      <c r="A62" s="16" t="s">
        <v>144</v>
      </c>
      <c r="B62" s="16"/>
      <c r="C62" s="16"/>
      <c r="D62" s="16" t="s">
        <v>21</v>
      </c>
      <c r="E62" s="16"/>
      <c r="F62" s="16"/>
      <c r="G62" s="16"/>
      <c r="H62" s="16" t="s">
        <v>21</v>
      </c>
      <c r="I62" s="16"/>
      <c r="J62" s="17">
        <v>42264</v>
      </c>
      <c r="K62" s="17">
        <v>42278</v>
      </c>
      <c r="L62" s="15">
        <f t="shared" si="1"/>
        <v>11</v>
      </c>
      <c r="M62" s="16"/>
      <c r="N62" s="16" t="s">
        <v>21</v>
      </c>
      <c r="O62" s="16"/>
      <c r="P62" s="16" t="s">
        <v>21</v>
      </c>
      <c r="Q62" s="16"/>
      <c r="R62" s="16"/>
      <c r="S62" s="16"/>
      <c r="T62" s="16"/>
      <c r="U62" s="16"/>
      <c r="V62" s="16"/>
      <c r="W62" s="16"/>
      <c r="X62" s="16"/>
      <c r="Y62" s="16" t="s">
        <v>21</v>
      </c>
      <c r="Z62" s="16"/>
      <c r="AA62" s="16"/>
      <c r="AB62" s="16"/>
      <c r="AC62" s="16"/>
      <c r="AD62" s="16"/>
      <c r="AE62" s="16"/>
      <c r="AF62" s="16"/>
      <c r="AG62" s="8" t="s">
        <v>145</v>
      </c>
    </row>
    <row r="63" spans="1:33" x14ac:dyDescent="0.25">
      <c r="A63" s="16" t="s">
        <v>146</v>
      </c>
      <c r="B63" s="16"/>
      <c r="C63" s="16" t="s">
        <v>21</v>
      </c>
      <c r="D63" s="16"/>
      <c r="E63" s="16" t="s">
        <v>21</v>
      </c>
      <c r="F63" s="16"/>
      <c r="G63" s="16"/>
      <c r="H63" s="16"/>
      <c r="I63" s="16"/>
      <c r="J63" s="17">
        <v>42265</v>
      </c>
      <c r="K63" s="17">
        <v>42299</v>
      </c>
      <c r="L63" s="15">
        <f t="shared" si="1"/>
        <v>25</v>
      </c>
      <c r="M63" s="16" t="s">
        <v>21</v>
      </c>
      <c r="N63" s="16"/>
      <c r="O63" s="16"/>
      <c r="P63" s="16"/>
      <c r="Q63" s="16" t="s">
        <v>21</v>
      </c>
      <c r="R63" s="16"/>
      <c r="S63" s="16"/>
      <c r="T63" s="16"/>
      <c r="U63" s="16"/>
      <c r="V63" s="16"/>
      <c r="W63" s="16" t="s">
        <v>21</v>
      </c>
      <c r="X63" s="16"/>
      <c r="Y63" s="16"/>
      <c r="Z63" s="16"/>
      <c r="AA63" s="16"/>
      <c r="AB63" s="16"/>
      <c r="AC63" s="16"/>
      <c r="AD63" s="16"/>
      <c r="AE63" s="16"/>
      <c r="AF63" s="16"/>
      <c r="AG63" s="8" t="s">
        <v>147</v>
      </c>
    </row>
    <row r="64" spans="1:33" x14ac:dyDescent="0.25">
      <c r="A64" s="16" t="s">
        <v>148</v>
      </c>
      <c r="B64" s="16" t="s">
        <v>21</v>
      </c>
      <c r="C64" s="16"/>
      <c r="D64" s="16"/>
      <c r="E64" s="16" t="s">
        <v>21</v>
      </c>
      <c r="F64" s="16"/>
      <c r="G64" s="16"/>
      <c r="H64" s="16"/>
      <c r="I64" s="16"/>
      <c r="J64" s="17">
        <v>42271</v>
      </c>
      <c r="K64" s="17">
        <v>42292</v>
      </c>
      <c r="L64" s="15">
        <f t="shared" si="1"/>
        <v>16</v>
      </c>
      <c r="M64" s="16"/>
      <c r="N64" s="16"/>
      <c r="O64" s="16" t="s">
        <v>21</v>
      </c>
      <c r="P64" s="16" t="s">
        <v>21</v>
      </c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 t="s">
        <v>21</v>
      </c>
      <c r="AB64" s="16"/>
      <c r="AC64" s="16"/>
      <c r="AD64" s="16"/>
      <c r="AE64" s="16"/>
      <c r="AF64" s="16"/>
      <c r="AG64" s="8" t="s">
        <v>158</v>
      </c>
    </row>
    <row r="65" spans="1:33" ht="30" x14ac:dyDescent="0.25">
      <c r="A65" s="16" t="s">
        <v>149</v>
      </c>
      <c r="B65" s="16" t="s">
        <v>21</v>
      </c>
      <c r="C65" s="16"/>
      <c r="D65" s="16"/>
      <c r="E65" s="16"/>
      <c r="F65" s="16"/>
      <c r="G65" s="16" t="s">
        <v>21</v>
      </c>
      <c r="H65" s="16"/>
      <c r="I65" s="16"/>
      <c r="J65" s="17">
        <v>42275</v>
      </c>
      <c r="K65" s="17">
        <v>42278</v>
      </c>
      <c r="L65" s="15">
        <f t="shared" si="1"/>
        <v>4</v>
      </c>
      <c r="M65" s="16"/>
      <c r="N65" s="16" t="s">
        <v>21</v>
      </c>
      <c r="O65" s="16"/>
      <c r="P65" s="16"/>
      <c r="Q65" s="16"/>
      <c r="R65" s="16"/>
      <c r="S65" s="16" t="s">
        <v>21</v>
      </c>
      <c r="T65" s="16"/>
      <c r="U65" s="16"/>
      <c r="V65" s="16"/>
      <c r="W65" s="16"/>
      <c r="X65" s="16"/>
      <c r="Y65" s="16"/>
      <c r="Z65" s="16"/>
      <c r="AA65" s="16" t="s">
        <v>21</v>
      </c>
      <c r="AB65" s="16"/>
      <c r="AC65" s="16"/>
      <c r="AD65" s="16"/>
      <c r="AE65" s="16"/>
      <c r="AF65" s="16"/>
      <c r="AG65" s="8" t="s">
        <v>150</v>
      </c>
    </row>
    <row r="66" spans="1:33" x14ac:dyDescent="0.25">
      <c r="A66" s="16" t="s">
        <v>151</v>
      </c>
      <c r="B66" s="16" t="s">
        <v>21</v>
      </c>
      <c r="C66" s="16"/>
      <c r="D66" s="16"/>
      <c r="E66" s="16" t="s">
        <v>21</v>
      </c>
      <c r="F66" s="16"/>
      <c r="G66" s="16"/>
      <c r="H66" s="16"/>
      <c r="I66" s="16"/>
      <c r="J66" s="17">
        <v>42282</v>
      </c>
      <c r="K66" s="17">
        <v>42299</v>
      </c>
      <c r="L66" s="15">
        <f t="shared" si="1"/>
        <v>14</v>
      </c>
      <c r="M66" s="16" t="s">
        <v>21</v>
      </c>
      <c r="N66" s="16"/>
      <c r="O66" s="16"/>
      <c r="P66" s="16"/>
      <c r="Q66" s="16" t="s">
        <v>21</v>
      </c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 t="s">
        <v>21</v>
      </c>
      <c r="AG66" s="8" t="s">
        <v>152</v>
      </c>
    </row>
    <row r="67" spans="1:33" x14ac:dyDescent="0.25">
      <c r="A67" s="16" t="s">
        <v>153</v>
      </c>
      <c r="B67" s="16"/>
      <c r="C67" s="16"/>
      <c r="D67" s="16" t="s">
        <v>21</v>
      </c>
      <c r="E67" s="16" t="s">
        <v>21</v>
      </c>
      <c r="F67" s="16"/>
      <c r="G67" s="16"/>
      <c r="H67" s="16"/>
      <c r="I67" s="16"/>
      <c r="J67" s="17">
        <v>42289</v>
      </c>
      <c r="K67" s="17">
        <v>42312</v>
      </c>
      <c r="L67" s="15">
        <f t="shared" si="1"/>
        <v>18</v>
      </c>
      <c r="M67" s="16"/>
      <c r="N67" s="16"/>
      <c r="O67" s="16" t="s">
        <v>21</v>
      </c>
      <c r="P67" s="16"/>
      <c r="Q67" s="16" t="s">
        <v>21</v>
      </c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 t="s">
        <v>21</v>
      </c>
      <c r="AC67" s="16"/>
      <c r="AD67" s="16"/>
      <c r="AE67" s="16"/>
      <c r="AF67" s="16"/>
      <c r="AG67" s="8" t="s">
        <v>154</v>
      </c>
    </row>
    <row r="68" spans="1:33" x14ac:dyDescent="0.25">
      <c r="A68" s="16" t="s">
        <v>155</v>
      </c>
      <c r="B68" s="16"/>
      <c r="C68" s="16"/>
      <c r="D68" s="16" t="s">
        <v>21</v>
      </c>
      <c r="E68" s="16" t="s">
        <v>21</v>
      </c>
      <c r="F68" s="16"/>
      <c r="G68" s="16"/>
      <c r="H68" s="16"/>
      <c r="I68" s="16"/>
      <c r="J68" s="17">
        <v>42289</v>
      </c>
      <c r="K68" s="17">
        <v>42312</v>
      </c>
      <c r="L68" s="15">
        <f t="shared" si="1"/>
        <v>18</v>
      </c>
      <c r="M68" s="16"/>
      <c r="N68" s="16"/>
      <c r="O68" s="16" t="s">
        <v>21</v>
      </c>
      <c r="P68" s="16"/>
      <c r="Q68" s="16" t="s">
        <v>21</v>
      </c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 t="s">
        <v>21</v>
      </c>
      <c r="AC68" s="16"/>
      <c r="AD68" s="16"/>
      <c r="AE68" s="16"/>
      <c r="AF68" s="16"/>
      <c r="AG68" s="8" t="s">
        <v>154</v>
      </c>
    </row>
    <row r="69" spans="1:33" x14ac:dyDescent="0.25">
      <c r="A69" s="16" t="s">
        <v>156</v>
      </c>
      <c r="B69" s="16"/>
      <c r="C69" s="16"/>
      <c r="D69" s="16" t="s">
        <v>21</v>
      </c>
      <c r="E69" s="16"/>
      <c r="F69" s="16"/>
      <c r="G69" s="16"/>
      <c r="H69" s="16" t="s">
        <v>21</v>
      </c>
      <c r="I69" s="16"/>
      <c r="J69" s="17">
        <v>42289</v>
      </c>
      <c r="K69" s="17">
        <v>42299</v>
      </c>
      <c r="L69" s="15">
        <f t="shared" si="1"/>
        <v>9</v>
      </c>
      <c r="M69" s="16"/>
      <c r="N69" s="16" t="s">
        <v>21</v>
      </c>
      <c r="O69" s="16"/>
      <c r="P69" s="16"/>
      <c r="Q69" s="16"/>
      <c r="R69" s="16"/>
      <c r="S69" s="16" t="s">
        <v>21</v>
      </c>
      <c r="T69" s="16"/>
      <c r="U69" s="16"/>
      <c r="V69" s="16"/>
      <c r="W69" s="16"/>
      <c r="X69" s="16"/>
      <c r="Y69" s="16"/>
      <c r="Z69" s="16"/>
      <c r="AA69" s="16"/>
      <c r="AB69" s="16" t="s">
        <v>21</v>
      </c>
      <c r="AC69" s="16"/>
      <c r="AD69" s="16"/>
      <c r="AE69" s="16"/>
      <c r="AF69" s="16"/>
      <c r="AG69" s="8" t="s">
        <v>157</v>
      </c>
    </row>
    <row r="70" spans="1:33" ht="30" x14ac:dyDescent="0.25">
      <c r="A70" s="16" t="s">
        <v>159</v>
      </c>
      <c r="B70" s="16" t="s">
        <v>21</v>
      </c>
      <c r="C70" s="16"/>
      <c r="D70" s="16"/>
      <c r="E70" s="16"/>
      <c r="F70" s="16"/>
      <c r="G70" s="16"/>
      <c r="H70" s="16"/>
      <c r="I70" s="16" t="s">
        <v>21</v>
      </c>
      <c r="J70" s="17">
        <v>42298</v>
      </c>
      <c r="K70" s="17">
        <v>42319</v>
      </c>
      <c r="L70" s="15">
        <f t="shared" si="1"/>
        <v>16</v>
      </c>
      <c r="M70" s="16" t="s">
        <v>21</v>
      </c>
      <c r="N70" s="16"/>
      <c r="O70" s="16"/>
      <c r="P70" s="16" t="s">
        <v>21</v>
      </c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 t="s">
        <v>21</v>
      </c>
      <c r="AD70" s="16"/>
      <c r="AE70" s="16"/>
      <c r="AF70" s="16"/>
      <c r="AG70" s="8" t="s">
        <v>162</v>
      </c>
    </row>
    <row r="71" spans="1:33" x14ac:dyDescent="0.25">
      <c r="A71" s="16" t="s">
        <v>160</v>
      </c>
      <c r="B71" s="16" t="s">
        <v>21</v>
      </c>
      <c r="C71" s="16"/>
      <c r="D71" s="16"/>
      <c r="E71" s="16"/>
      <c r="F71" s="16"/>
      <c r="G71" s="16" t="s">
        <v>21</v>
      </c>
      <c r="H71" s="16"/>
      <c r="I71" s="16"/>
      <c r="J71" s="17">
        <v>42299</v>
      </c>
      <c r="K71" s="17">
        <v>42312</v>
      </c>
      <c r="L71" s="15">
        <f t="shared" si="1"/>
        <v>10</v>
      </c>
      <c r="M71" s="16"/>
      <c r="N71" s="16"/>
      <c r="O71" s="16" t="s">
        <v>21</v>
      </c>
      <c r="P71" s="16"/>
      <c r="Q71" s="16"/>
      <c r="R71" s="16"/>
      <c r="S71" s="16" t="s">
        <v>21</v>
      </c>
      <c r="T71" s="16"/>
      <c r="U71" s="16"/>
      <c r="V71" s="16"/>
      <c r="W71" s="16"/>
      <c r="X71" s="16"/>
      <c r="Y71" s="16"/>
      <c r="Z71" s="16"/>
      <c r="AA71" s="16" t="s">
        <v>21</v>
      </c>
      <c r="AB71" s="16"/>
      <c r="AC71" s="16"/>
      <c r="AD71" s="16"/>
      <c r="AE71" s="16"/>
      <c r="AF71" s="16"/>
      <c r="AG71" s="8" t="s">
        <v>161</v>
      </c>
    </row>
    <row r="72" spans="1:33" x14ac:dyDescent="0.25">
      <c r="A72" s="16" t="s">
        <v>163</v>
      </c>
      <c r="B72" s="16"/>
      <c r="C72" s="16"/>
      <c r="D72" s="16" t="s">
        <v>21</v>
      </c>
      <c r="E72" s="16"/>
      <c r="F72" s="16"/>
      <c r="G72" s="16"/>
      <c r="H72" s="16" t="s">
        <v>21</v>
      </c>
      <c r="I72" s="16"/>
      <c r="J72" s="17">
        <v>42303</v>
      </c>
      <c r="K72" s="17">
        <v>42319</v>
      </c>
      <c r="L72" s="15">
        <f t="shared" si="1"/>
        <v>13</v>
      </c>
      <c r="M72" s="16"/>
      <c r="N72" s="16" t="s">
        <v>21</v>
      </c>
      <c r="O72" s="16"/>
      <c r="P72" s="16" t="s">
        <v>21</v>
      </c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 t="s">
        <v>21</v>
      </c>
      <c r="AC72" s="16"/>
      <c r="AD72" s="16"/>
      <c r="AE72" s="16"/>
      <c r="AF72" s="16"/>
      <c r="AG72" s="8" t="s">
        <v>164</v>
      </c>
    </row>
    <row r="73" spans="1:33" x14ac:dyDescent="0.25">
      <c r="A73" s="16" t="s">
        <v>165</v>
      </c>
      <c r="B73" s="16" t="s">
        <v>21</v>
      </c>
      <c r="C73" s="16"/>
      <c r="D73" s="16"/>
      <c r="E73" s="16" t="s">
        <v>21</v>
      </c>
      <c r="F73" s="16"/>
      <c r="G73" s="16"/>
      <c r="H73" s="16"/>
      <c r="I73" s="16"/>
      <c r="J73" s="17">
        <v>42313</v>
      </c>
      <c r="K73" s="17">
        <v>42335</v>
      </c>
      <c r="L73" s="15">
        <f t="shared" si="1"/>
        <v>17</v>
      </c>
      <c r="M73" s="16" t="s">
        <v>21</v>
      </c>
      <c r="N73" s="16"/>
      <c r="O73" s="16"/>
      <c r="P73" s="16"/>
      <c r="Q73" s="16"/>
      <c r="R73" s="16"/>
      <c r="S73" s="16" t="s">
        <v>21</v>
      </c>
      <c r="T73" s="16"/>
      <c r="U73" s="16"/>
      <c r="V73" s="16" t="s">
        <v>21</v>
      </c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8" t="s">
        <v>166</v>
      </c>
    </row>
    <row r="74" spans="1:33" x14ac:dyDescent="0.25">
      <c r="A74" s="16" t="s">
        <v>167</v>
      </c>
      <c r="B74" s="16" t="s">
        <v>21</v>
      </c>
      <c r="C74" s="16"/>
      <c r="D74" s="16"/>
      <c r="E74" s="16" t="s">
        <v>21</v>
      </c>
      <c r="F74" s="16"/>
      <c r="G74" s="16"/>
      <c r="H74" s="16"/>
      <c r="I74" s="16"/>
      <c r="J74" s="17">
        <v>42313</v>
      </c>
      <c r="K74" s="17">
        <v>42335</v>
      </c>
      <c r="L74" s="15">
        <f t="shared" si="1"/>
        <v>17</v>
      </c>
      <c r="M74" s="16"/>
      <c r="N74" s="16"/>
      <c r="O74" s="16" t="s">
        <v>21</v>
      </c>
      <c r="P74" s="16"/>
      <c r="Q74" s="16"/>
      <c r="R74" s="16"/>
      <c r="S74" s="16" t="s">
        <v>21</v>
      </c>
      <c r="T74" s="16"/>
      <c r="U74" s="16"/>
      <c r="V74" s="16"/>
      <c r="W74" s="16" t="s">
        <v>21</v>
      </c>
      <c r="X74" s="16"/>
      <c r="Y74" s="16"/>
      <c r="Z74" s="16"/>
      <c r="AA74" s="16"/>
      <c r="AB74" s="16"/>
      <c r="AC74" s="16"/>
      <c r="AD74" s="16"/>
      <c r="AE74" s="16"/>
      <c r="AF74" s="16"/>
      <c r="AG74" s="8" t="s">
        <v>168</v>
      </c>
    </row>
    <row r="75" spans="1:33" x14ac:dyDescent="0.25">
      <c r="A75" s="16" t="s">
        <v>169</v>
      </c>
      <c r="B75" s="16" t="s">
        <v>21</v>
      </c>
      <c r="C75" s="16"/>
      <c r="D75" s="16"/>
      <c r="E75" s="16" t="s">
        <v>21</v>
      </c>
      <c r="F75" s="16"/>
      <c r="G75" s="16"/>
      <c r="H75" s="16"/>
      <c r="I75" s="16"/>
      <c r="J75" s="17">
        <v>42317</v>
      </c>
      <c r="K75" s="17">
        <v>42335</v>
      </c>
      <c r="L75" s="15">
        <f t="shared" si="1"/>
        <v>15</v>
      </c>
      <c r="M75" s="16"/>
      <c r="N75" s="16" t="s">
        <v>21</v>
      </c>
      <c r="O75" s="16"/>
      <c r="P75" s="16"/>
      <c r="Q75" s="16" t="s">
        <v>21</v>
      </c>
      <c r="R75" s="16"/>
      <c r="S75" s="16"/>
      <c r="T75" s="16"/>
      <c r="U75" s="16"/>
      <c r="V75" s="16" t="s">
        <v>21</v>
      </c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8" t="s">
        <v>170</v>
      </c>
    </row>
    <row r="76" spans="1:33" x14ac:dyDescent="0.25">
      <c r="A76" s="16" t="s">
        <v>171</v>
      </c>
      <c r="B76" s="16" t="s">
        <v>21</v>
      </c>
      <c r="C76" s="16"/>
      <c r="D76" s="16"/>
      <c r="E76" s="16" t="s">
        <v>21</v>
      </c>
      <c r="F76" s="16"/>
      <c r="G76" s="16"/>
      <c r="H76" s="16"/>
      <c r="I76" s="16"/>
      <c r="J76" s="17">
        <v>42317</v>
      </c>
      <c r="K76" s="17">
        <v>42335</v>
      </c>
      <c r="L76" s="15">
        <f t="shared" si="1"/>
        <v>15</v>
      </c>
      <c r="M76" s="16" t="s">
        <v>21</v>
      </c>
      <c r="N76" s="16"/>
      <c r="O76" s="16"/>
      <c r="P76" s="16"/>
      <c r="Q76" s="16"/>
      <c r="R76" s="16"/>
      <c r="S76" s="16" t="s">
        <v>21</v>
      </c>
      <c r="T76" s="16"/>
      <c r="U76" s="16"/>
      <c r="V76" s="16"/>
      <c r="W76" s="16"/>
      <c r="X76" s="16"/>
      <c r="Y76" s="16" t="s">
        <v>21</v>
      </c>
      <c r="Z76" s="16"/>
      <c r="AA76" s="16"/>
      <c r="AB76" s="16"/>
      <c r="AC76" s="16"/>
      <c r="AD76" s="16"/>
      <c r="AE76" s="16"/>
      <c r="AF76" s="16"/>
      <c r="AG76" s="8" t="s">
        <v>174</v>
      </c>
    </row>
    <row r="77" spans="1:33" x14ac:dyDescent="0.25">
      <c r="A77" s="16" t="s">
        <v>172</v>
      </c>
      <c r="B77" s="16" t="s">
        <v>21</v>
      </c>
      <c r="C77" s="16"/>
      <c r="D77" s="16"/>
      <c r="E77" s="16" t="s">
        <v>21</v>
      </c>
      <c r="F77" s="16"/>
      <c r="G77" s="16"/>
      <c r="H77" s="16"/>
      <c r="I77" s="16"/>
      <c r="J77" s="17">
        <v>42317</v>
      </c>
      <c r="K77" s="17">
        <v>42335</v>
      </c>
      <c r="L77" s="15">
        <f t="shared" si="1"/>
        <v>15</v>
      </c>
      <c r="M77" s="16"/>
      <c r="N77" s="16" t="s">
        <v>21</v>
      </c>
      <c r="O77" s="16"/>
      <c r="P77" s="16"/>
      <c r="Q77" s="16" t="s">
        <v>21</v>
      </c>
      <c r="R77" s="16"/>
      <c r="S77" s="16"/>
      <c r="T77" s="16"/>
      <c r="U77" s="16"/>
      <c r="V77" s="16" t="s">
        <v>21</v>
      </c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8" t="s">
        <v>170</v>
      </c>
    </row>
    <row r="78" spans="1:33" x14ac:dyDescent="0.25">
      <c r="A78" s="16" t="s">
        <v>173</v>
      </c>
      <c r="B78" s="16" t="s">
        <v>21</v>
      </c>
      <c r="C78" s="16"/>
      <c r="D78" s="16"/>
      <c r="E78" s="16" t="s">
        <v>21</v>
      </c>
      <c r="F78" s="16"/>
      <c r="G78" s="16"/>
      <c r="H78" s="16"/>
      <c r="I78" s="16"/>
      <c r="J78" s="17">
        <v>42317</v>
      </c>
      <c r="K78" s="17">
        <v>42335</v>
      </c>
      <c r="L78" s="15">
        <f t="shared" si="1"/>
        <v>15</v>
      </c>
      <c r="M78" s="16"/>
      <c r="N78" s="16" t="s">
        <v>21</v>
      </c>
      <c r="O78" s="16"/>
      <c r="P78" s="16"/>
      <c r="Q78" s="16" t="s">
        <v>21</v>
      </c>
      <c r="R78" s="16"/>
      <c r="S78" s="16"/>
      <c r="T78" s="16"/>
      <c r="U78" s="16"/>
      <c r="V78" s="16" t="s">
        <v>21</v>
      </c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8" t="s">
        <v>170</v>
      </c>
    </row>
    <row r="79" spans="1:33" x14ac:dyDescent="0.25">
      <c r="A79" s="16" t="s">
        <v>175</v>
      </c>
      <c r="B79" s="16" t="s">
        <v>21</v>
      </c>
      <c r="C79" s="16"/>
      <c r="D79" s="16"/>
      <c r="E79" s="16" t="s">
        <v>21</v>
      </c>
      <c r="F79" s="16"/>
      <c r="G79" s="16"/>
      <c r="H79" s="16"/>
      <c r="I79" s="16"/>
      <c r="J79" s="17">
        <v>42325</v>
      </c>
      <c r="K79" s="17">
        <v>42335</v>
      </c>
      <c r="L79" s="15">
        <f t="shared" si="1"/>
        <v>9</v>
      </c>
      <c r="M79" s="16"/>
      <c r="N79" s="16"/>
      <c r="O79" s="16" t="s">
        <v>21</v>
      </c>
      <c r="P79" s="16"/>
      <c r="Q79" s="16"/>
      <c r="R79" s="16"/>
      <c r="S79" s="16" t="s">
        <v>21</v>
      </c>
      <c r="T79" s="16"/>
      <c r="U79" s="16"/>
      <c r="V79" s="16"/>
      <c r="W79" s="16"/>
      <c r="X79" s="16"/>
      <c r="Y79" s="16"/>
      <c r="Z79" s="16"/>
      <c r="AA79" s="16"/>
      <c r="AB79" s="16"/>
      <c r="AC79" s="16" t="s">
        <v>21</v>
      </c>
      <c r="AD79" s="16"/>
      <c r="AE79" s="16"/>
      <c r="AF79" s="16"/>
      <c r="AG79" s="8" t="s">
        <v>176</v>
      </c>
    </row>
    <row r="80" spans="1:33" x14ac:dyDescent="0.25">
      <c r="A80" s="16" t="s">
        <v>177</v>
      </c>
      <c r="B80" s="16" t="s">
        <v>21</v>
      </c>
      <c r="C80" s="16"/>
      <c r="D80" s="16"/>
      <c r="E80" s="16" t="s">
        <v>21</v>
      </c>
      <c r="F80" s="16"/>
      <c r="G80" s="16"/>
      <c r="H80" s="16"/>
      <c r="I80" s="16"/>
      <c r="J80" s="17">
        <v>42330</v>
      </c>
      <c r="K80" s="17">
        <v>42340</v>
      </c>
      <c r="L80" s="15">
        <f t="shared" si="1"/>
        <v>8</v>
      </c>
      <c r="M80" s="16" t="s">
        <v>21</v>
      </c>
      <c r="N80" s="16"/>
      <c r="O80" s="16"/>
      <c r="P80" s="16"/>
      <c r="Q80" s="16"/>
      <c r="R80" s="16"/>
      <c r="S80" s="16" t="s">
        <v>21</v>
      </c>
      <c r="T80" s="16"/>
      <c r="U80" s="16"/>
      <c r="V80" s="16"/>
      <c r="W80" s="16" t="s">
        <v>21</v>
      </c>
      <c r="X80" s="16"/>
      <c r="Y80" s="16"/>
      <c r="Z80" s="16"/>
      <c r="AA80" s="16"/>
      <c r="AB80" s="16"/>
      <c r="AC80" s="16"/>
      <c r="AD80" s="16"/>
      <c r="AE80" s="16"/>
      <c r="AF80" s="16"/>
      <c r="AG80" s="8" t="s">
        <v>183</v>
      </c>
    </row>
    <row r="81" spans="1:33" x14ac:dyDescent="0.25">
      <c r="A81" s="16" t="s">
        <v>178</v>
      </c>
      <c r="B81" s="16" t="s">
        <v>21</v>
      </c>
      <c r="C81" s="16"/>
      <c r="D81" s="16"/>
      <c r="E81" s="16" t="s">
        <v>21</v>
      </c>
      <c r="F81" s="16"/>
      <c r="G81" s="16"/>
      <c r="H81" s="16"/>
      <c r="I81" s="16"/>
      <c r="J81" s="17">
        <v>42330</v>
      </c>
      <c r="K81" s="17">
        <v>42340</v>
      </c>
      <c r="L81" s="15">
        <f t="shared" si="1"/>
        <v>8</v>
      </c>
      <c r="M81" s="16" t="s">
        <v>21</v>
      </c>
      <c r="N81" s="16"/>
      <c r="O81" s="16"/>
      <c r="P81" s="16"/>
      <c r="Q81" s="16"/>
      <c r="R81" s="16"/>
      <c r="S81" s="16" t="s">
        <v>21</v>
      </c>
      <c r="T81" s="16"/>
      <c r="U81" s="16"/>
      <c r="V81" s="16"/>
      <c r="W81" s="16" t="s">
        <v>21</v>
      </c>
      <c r="X81" s="16"/>
      <c r="Y81" s="16"/>
      <c r="Z81" s="16"/>
      <c r="AA81" s="16"/>
      <c r="AB81" s="16"/>
      <c r="AC81" s="16"/>
      <c r="AD81" s="16"/>
      <c r="AE81" s="16"/>
      <c r="AF81" s="16"/>
      <c r="AG81" s="8" t="s">
        <v>183</v>
      </c>
    </row>
    <row r="82" spans="1:33" x14ac:dyDescent="0.25">
      <c r="A82" s="16" t="s">
        <v>179</v>
      </c>
      <c r="B82" s="16" t="s">
        <v>21</v>
      </c>
      <c r="C82" s="16"/>
      <c r="D82" s="16"/>
      <c r="E82" s="16" t="s">
        <v>21</v>
      </c>
      <c r="F82" s="16"/>
      <c r="G82" s="16"/>
      <c r="H82" s="16"/>
      <c r="I82" s="16"/>
      <c r="J82" s="17">
        <v>42330</v>
      </c>
      <c r="K82" s="17">
        <v>42340</v>
      </c>
      <c r="L82" s="15">
        <f t="shared" si="1"/>
        <v>8</v>
      </c>
      <c r="M82" s="16" t="s">
        <v>21</v>
      </c>
      <c r="N82" s="16"/>
      <c r="O82" s="16"/>
      <c r="P82" s="16"/>
      <c r="Q82" s="16"/>
      <c r="R82" s="16"/>
      <c r="S82" s="16" t="s">
        <v>21</v>
      </c>
      <c r="T82" s="16"/>
      <c r="U82" s="16"/>
      <c r="V82" s="16"/>
      <c r="W82" s="16" t="s">
        <v>21</v>
      </c>
      <c r="X82" s="16"/>
      <c r="Y82" s="16"/>
      <c r="Z82" s="16"/>
      <c r="AA82" s="16"/>
      <c r="AB82" s="16"/>
      <c r="AC82" s="16"/>
      <c r="AD82" s="16"/>
      <c r="AE82" s="16"/>
      <c r="AF82" s="16"/>
      <c r="AG82" s="8" t="s">
        <v>183</v>
      </c>
    </row>
    <row r="83" spans="1:33" x14ac:dyDescent="0.25">
      <c r="A83" s="16" t="s">
        <v>180</v>
      </c>
      <c r="B83" s="16" t="s">
        <v>21</v>
      </c>
      <c r="C83" s="16"/>
      <c r="D83" s="16"/>
      <c r="E83" s="16" t="s">
        <v>21</v>
      </c>
      <c r="F83" s="16"/>
      <c r="G83" s="16"/>
      <c r="H83" s="16"/>
      <c r="I83" s="16"/>
      <c r="J83" s="17">
        <v>42330</v>
      </c>
      <c r="K83" s="17">
        <v>42340</v>
      </c>
      <c r="L83" s="15">
        <f t="shared" si="1"/>
        <v>8</v>
      </c>
      <c r="M83" s="16" t="s">
        <v>21</v>
      </c>
      <c r="N83" s="16"/>
      <c r="O83" s="16"/>
      <c r="P83" s="16"/>
      <c r="Q83" s="16"/>
      <c r="R83" s="16"/>
      <c r="S83" s="16" t="s">
        <v>21</v>
      </c>
      <c r="T83" s="16"/>
      <c r="U83" s="16"/>
      <c r="V83" s="16"/>
      <c r="W83" s="16" t="s">
        <v>21</v>
      </c>
      <c r="X83" s="16"/>
      <c r="Y83" s="16"/>
      <c r="Z83" s="16"/>
      <c r="AA83" s="16"/>
      <c r="AB83" s="16"/>
      <c r="AC83" s="16"/>
      <c r="AD83" s="16"/>
      <c r="AE83" s="16"/>
      <c r="AF83" s="16"/>
      <c r="AG83" s="8" t="s">
        <v>183</v>
      </c>
    </row>
    <row r="84" spans="1:33" x14ac:dyDescent="0.25">
      <c r="A84" s="16" t="s">
        <v>181</v>
      </c>
      <c r="B84" s="16" t="s">
        <v>21</v>
      </c>
      <c r="C84" s="16"/>
      <c r="D84" s="16"/>
      <c r="E84" s="16" t="s">
        <v>21</v>
      </c>
      <c r="F84" s="16"/>
      <c r="G84" s="16"/>
      <c r="H84" s="16"/>
      <c r="I84" s="16"/>
      <c r="J84" s="17">
        <v>42330</v>
      </c>
      <c r="K84" s="17">
        <v>42340</v>
      </c>
      <c r="L84" s="15">
        <f t="shared" si="1"/>
        <v>8</v>
      </c>
      <c r="M84" s="16" t="s">
        <v>21</v>
      </c>
      <c r="N84" s="16"/>
      <c r="O84" s="16"/>
      <c r="P84" s="16"/>
      <c r="Q84" s="16"/>
      <c r="R84" s="16"/>
      <c r="S84" s="16" t="s">
        <v>21</v>
      </c>
      <c r="T84" s="16"/>
      <c r="U84" s="16"/>
      <c r="V84" s="16"/>
      <c r="W84" s="16" t="s">
        <v>21</v>
      </c>
      <c r="X84" s="16"/>
      <c r="Y84" s="16"/>
      <c r="Z84" s="16"/>
      <c r="AA84" s="16"/>
      <c r="AB84" s="16"/>
      <c r="AC84" s="16"/>
      <c r="AD84" s="16"/>
      <c r="AE84" s="16"/>
      <c r="AF84" s="16"/>
      <c r="AG84" s="8" t="s">
        <v>183</v>
      </c>
    </row>
    <row r="85" spans="1:33" x14ac:dyDescent="0.25">
      <c r="A85" s="16" t="s">
        <v>182</v>
      </c>
      <c r="B85" s="16" t="s">
        <v>21</v>
      </c>
      <c r="C85" s="16"/>
      <c r="D85" s="16"/>
      <c r="E85" s="16"/>
      <c r="F85" s="16"/>
      <c r="G85" s="16"/>
      <c r="H85" s="16"/>
      <c r="I85" s="16" t="s">
        <v>21</v>
      </c>
      <c r="J85" s="17">
        <v>42330</v>
      </c>
      <c r="K85" s="17">
        <v>42335</v>
      </c>
      <c r="L85" s="15">
        <f t="shared" si="1"/>
        <v>5</v>
      </c>
      <c r="M85" s="16"/>
      <c r="N85" s="16"/>
      <c r="O85" s="16" t="s">
        <v>21</v>
      </c>
      <c r="P85" s="16"/>
      <c r="Q85" s="16"/>
      <c r="R85" s="16"/>
      <c r="S85" s="16" t="s">
        <v>21</v>
      </c>
      <c r="T85" s="16"/>
      <c r="U85" s="16"/>
      <c r="V85" s="16"/>
      <c r="W85" s="16"/>
      <c r="X85" s="16"/>
      <c r="Y85" s="16"/>
      <c r="Z85" s="16"/>
      <c r="AA85" s="16"/>
      <c r="AB85" s="16"/>
      <c r="AC85" s="16" t="s">
        <v>21</v>
      </c>
      <c r="AD85" s="16"/>
      <c r="AE85" s="16"/>
      <c r="AF85" s="16"/>
      <c r="AG85" s="8" t="s">
        <v>176</v>
      </c>
    </row>
    <row r="86" spans="1:33" x14ac:dyDescent="0.25">
      <c r="A86" s="16" t="s">
        <v>184</v>
      </c>
      <c r="B86" s="16" t="s">
        <v>21</v>
      </c>
      <c r="C86" s="16"/>
      <c r="D86" s="16"/>
      <c r="E86" s="16"/>
      <c r="F86" s="16"/>
      <c r="G86" s="16"/>
      <c r="H86" s="16"/>
      <c r="I86" s="16" t="s">
        <v>21</v>
      </c>
      <c r="J86" s="17">
        <v>42330</v>
      </c>
      <c r="K86" s="17">
        <v>42354</v>
      </c>
      <c r="L86" s="15">
        <f t="shared" si="1"/>
        <v>18</v>
      </c>
      <c r="M86" s="16"/>
      <c r="N86" s="16" t="s">
        <v>21</v>
      </c>
      <c r="O86" s="16"/>
      <c r="P86" s="16"/>
      <c r="Q86" s="16" t="s">
        <v>21</v>
      </c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 t="s">
        <v>21</v>
      </c>
      <c r="AD86" s="16"/>
      <c r="AE86" s="16"/>
      <c r="AF86" s="16"/>
      <c r="AG86" s="8" t="s">
        <v>176</v>
      </c>
    </row>
    <row r="87" spans="1:33" x14ac:dyDescent="0.25">
      <c r="A87" s="16" t="s">
        <v>185</v>
      </c>
      <c r="B87" s="16" t="s">
        <v>21</v>
      </c>
      <c r="C87" s="16"/>
      <c r="D87" s="16"/>
      <c r="E87" s="16"/>
      <c r="F87" s="16"/>
      <c r="G87" s="16"/>
      <c r="H87" s="16"/>
      <c r="I87" s="16" t="s">
        <v>21</v>
      </c>
      <c r="J87" s="17">
        <v>42330</v>
      </c>
      <c r="K87" s="17">
        <v>42354</v>
      </c>
      <c r="L87" s="15">
        <f t="shared" si="1"/>
        <v>18</v>
      </c>
      <c r="M87" s="16"/>
      <c r="N87" s="16" t="s">
        <v>21</v>
      </c>
      <c r="O87" s="16"/>
      <c r="P87" s="16"/>
      <c r="Q87" s="16" t="s">
        <v>21</v>
      </c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 t="s">
        <v>21</v>
      </c>
      <c r="AD87" s="16"/>
      <c r="AE87" s="16"/>
      <c r="AF87" s="16"/>
      <c r="AG87" s="8" t="s">
        <v>176</v>
      </c>
    </row>
    <row r="88" spans="1:33" x14ac:dyDescent="0.25">
      <c r="A88" s="16" t="s">
        <v>186</v>
      </c>
      <c r="B88" s="16" t="s">
        <v>21</v>
      </c>
      <c r="C88" s="16"/>
      <c r="D88" s="16"/>
      <c r="E88" s="16"/>
      <c r="F88" s="16"/>
      <c r="G88" s="16"/>
      <c r="H88" s="16"/>
      <c r="I88" s="16" t="s">
        <v>21</v>
      </c>
      <c r="J88" s="17">
        <v>42330</v>
      </c>
      <c r="K88" s="17">
        <v>42354</v>
      </c>
      <c r="L88" s="15">
        <f t="shared" si="1"/>
        <v>18</v>
      </c>
      <c r="M88" s="16"/>
      <c r="N88" s="16" t="s">
        <v>21</v>
      </c>
      <c r="O88" s="16"/>
      <c r="P88" s="16"/>
      <c r="Q88" s="16" t="s">
        <v>21</v>
      </c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 t="s">
        <v>21</v>
      </c>
      <c r="AD88" s="16"/>
      <c r="AE88" s="16"/>
      <c r="AF88" s="16"/>
      <c r="AG88" s="8" t="s">
        <v>176</v>
      </c>
    </row>
    <row r="89" spans="1:33" x14ac:dyDescent="0.25">
      <c r="A89" s="16" t="s">
        <v>187</v>
      </c>
      <c r="B89" s="16" t="s">
        <v>21</v>
      </c>
      <c r="C89" s="16"/>
      <c r="D89" s="16"/>
      <c r="E89" s="16" t="s">
        <v>21</v>
      </c>
      <c r="F89" s="16"/>
      <c r="G89" s="16"/>
      <c r="H89" s="16"/>
      <c r="I89" s="16"/>
      <c r="J89" s="17">
        <v>42330</v>
      </c>
      <c r="K89" s="17">
        <v>42354</v>
      </c>
      <c r="L89" s="15">
        <f t="shared" si="1"/>
        <v>18</v>
      </c>
      <c r="M89" s="16" t="s">
        <v>21</v>
      </c>
      <c r="N89" s="16"/>
      <c r="O89" s="16"/>
      <c r="P89" s="16"/>
      <c r="Q89" s="16" t="s">
        <v>21</v>
      </c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 t="s">
        <v>21</v>
      </c>
      <c r="AC89" s="16"/>
      <c r="AD89" s="16"/>
      <c r="AE89" s="16"/>
      <c r="AF89" s="16"/>
      <c r="AG89" s="8" t="s">
        <v>188</v>
      </c>
    </row>
    <row r="90" spans="1:33" x14ac:dyDescent="0.25">
      <c r="A90" s="16" t="s">
        <v>189</v>
      </c>
      <c r="B90" s="16"/>
      <c r="C90" s="16"/>
      <c r="D90" s="16" t="s">
        <v>21</v>
      </c>
      <c r="E90" s="16"/>
      <c r="F90" s="16"/>
      <c r="G90" s="16"/>
      <c r="H90" s="16"/>
      <c r="I90" s="16" t="s">
        <v>21</v>
      </c>
      <c r="J90" s="17">
        <v>42336</v>
      </c>
      <c r="K90" s="17">
        <v>42354</v>
      </c>
      <c r="L90" s="15">
        <f t="shared" si="1"/>
        <v>13</v>
      </c>
      <c r="M90" s="16"/>
      <c r="N90" s="16"/>
      <c r="O90" s="16" t="s">
        <v>21</v>
      </c>
      <c r="P90" s="16"/>
      <c r="Q90" s="16"/>
      <c r="R90" s="16"/>
      <c r="S90" s="16" t="s">
        <v>21</v>
      </c>
      <c r="T90" s="16"/>
      <c r="U90" s="16"/>
      <c r="V90" s="16"/>
      <c r="W90" s="16"/>
      <c r="X90" s="16" t="s">
        <v>21</v>
      </c>
      <c r="Y90" s="16"/>
      <c r="Z90" s="16"/>
      <c r="AA90" s="16"/>
      <c r="AB90" s="16"/>
      <c r="AC90" s="16"/>
      <c r="AD90" s="16"/>
      <c r="AE90" s="16"/>
      <c r="AF90" s="16"/>
      <c r="AG90" s="8" t="s">
        <v>190</v>
      </c>
    </row>
    <row r="91" spans="1:33" x14ac:dyDescent="0.25">
      <c r="A91" s="16" t="s">
        <v>191</v>
      </c>
      <c r="B91" s="16"/>
      <c r="C91" s="16"/>
      <c r="D91" s="16" t="s">
        <v>21</v>
      </c>
      <c r="E91" s="16" t="s">
        <v>21</v>
      </c>
      <c r="F91" s="16"/>
      <c r="G91" s="16"/>
      <c r="H91" s="16"/>
      <c r="I91" s="16"/>
      <c r="J91" s="17">
        <v>42338</v>
      </c>
      <c r="K91" s="17">
        <v>42354</v>
      </c>
      <c r="L91" s="15">
        <f t="shared" si="1"/>
        <v>13</v>
      </c>
      <c r="M91" s="16"/>
      <c r="N91" s="16" t="s">
        <v>21</v>
      </c>
      <c r="O91" s="16"/>
      <c r="P91" s="16"/>
      <c r="Q91" s="16" t="s">
        <v>21</v>
      </c>
      <c r="R91" s="16"/>
      <c r="S91" s="16"/>
      <c r="T91" s="16"/>
      <c r="U91" s="16"/>
      <c r="V91" s="16"/>
      <c r="W91" s="16" t="s">
        <v>21</v>
      </c>
      <c r="X91" s="16"/>
      <c r="Y91" s="16"/>
      <c r="Z91" s="16"/>
      <c r="AA91" s="16"/>
      <c r="AB91" s="16"/>
      <c r="AC91" s="16"/>
      <c r="AD91" s="16"/>
      <c r="AE91" s="16"/>
      <c r="AF91" s="16"/>
      <c r="AG91" s="8" t="s">
        <v>192</v>
      </c>
    </row>
    <row r="92" spans="1:33" x14ac:dyDescent="0.25">
      <c r="A92" s="16" t="s">
        <v>196</v>
      </c>
      <c r="B92" s="16" t="s">
        <v>21</v>
      </c>
      <c r="C92" s="16"/>
      <c r="D92" s="16"/>
      <c r="E92" s="16" t="s">
        <v>21</v>
      </c>
      <c r="F92" s="16"/>
      <c r="G92" s="16"/>
      <c r="H92" s="16"/>
      <c r="I92" s="16"/>
      <c r="J92" s="17">
        <v>42338</v>
      </c>
      <c r="K92" s="17">
        <v>42354</v>
      </c>
      <c r="L92" s="15">
        <f t="shared" si="1"/>
        <v>13</v>
      </c>
      <c r="M92" s="16" t="s">
        <v>21</v>
      </c>
      <c r="N92" s="16"/>
      <c r="O92" s="16"/>
      <c r="P92" s="16"/>
      <c r="Q92" s="16"/>
      <c r="R92" s="16"/>
      <c r="S92" s="16" t="s">
        <v>21</v>
      </c>
      <c r="T92" s="16"/>
      <c r="U92" s="16"/>
      <c r="V92" s="16"/>
      <c r="W92" s="16"/>
      <c r="X92" s="16"/>
      <c r="Y92" s="16" t="s">
        <v>21</v>
      </c>
      <c r="Z92" s="16"/>
      <c r="AA92" s="16"/>
      <c r="AB92" s="16"/>
      <c r="AC92" s="16"/>
      <c r="AD92" s="16"/>
      <c r="AE92" s="16"/>
      <c r="AF92" s="16"/>
      <c r="AG92" s="8" t="s">
        <v>193</v>
      </c>
    </row>
    <row r="93" spans="1:33" x14ac:dyDescent="0.25">
      <c r="A93" s="16" t="s">
        <v>197</v>
      </c>
      <c r="B93" s="16" t="s">
        <v>21</v>
      </c>
      <c r="C93" s="16"/>
      <c r="D93" s="16"/>
      <c r="E93" s="16" t="s">
        <v>21</v>
      </c>
      <c r="F93" s="16"/>
      <c r="G93" s="16"/>
      <c r="H93" s="16"/>
      <c r="I93" s="16"/>
      <c r="J93" s="17"/>
      <c r="K93" s="17"/>
      <c r="L93" s="15">
        <f t="shared" si="1"/>
        <v>0</v>
      </c>
      <c r="M93" s="16"/>
      <c r="N93" s="16"/>
      <c r="O93" s="16" t="s">
        <v>21</v>
      </c>
      <c r="P93" s="16"/>
      <c r="Q93" s="16"/>
      <c r="R93" s="16"/>
      <c r="S93" s="16" t="s">
        <v>21</v>
      </c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8"/>
    </row>
    <row r="94" spans="1:33" x14ac:dyDescent="0.25">
      <c r="A94" s="16" t="s">
        <v>198</v>
      </c>
      <c r="B94" s="16" t="s">
        <v>21</v>
      </c>
      <c r="C94" s="16"/>
      <c r="D94" s="16"/>
      <c r="E94" s="16"/>
      <c r="F94" s="16"/>
      <c r="G94" s="16"/>
      <c r="H94" s="16"/>
      <c r="I94" s="16" t="s">
        <v>21</v>
      </c>
      <c r="J94" s="17">
        <v>42341</v>
      </c>
      <c r="K94" s="17">
        <v>42354</v>
      </c>
      <c r="L94" s="15">
        <f t="shared" si="1"/>
        <v>10</v>
      </c>
      <c r="M94" s="16"/>
      <c r="N94" s="16" t="s">
        <v>21</v>
      </c>
      <c r="O94" s="16"/>
      <c r="P94" s="16"/>
      <c r="Q94" s="16" t="s">
        <v>21</v>
      </c>
      <c r="R94" s="16"/>
      <c r="S94" s="16"/>
      <c r="T94" s="16"/>
      <c r="U94" s="16"/>
      <c r="V94" s="16" t="s">
        <v>21</v>
      </c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8" t="s">
        <v>194</v>
      </c>
    </row>
    <row r="95" spans="1:33" x14ac:dyDescent="0.25">
      <c r="A95" s="16" t="s">
        <v>195</v>
      </c>
      <c r="B95" s="16" t="s">
        <v>21</v>
      </c>
      <c r="C95" s="16"/>
      <c r="D95" s="16"/>
      <c r="E95" s="16" t="s">
        <v>21</v>
      </c>
      <c r="F95" s="16"/>
      <c r="G95" s="16"/>
      <c r="H95" s="16"/>
      <c r="I95" s="16"/>
      <c r="J95" s="17"/>
      <c r="K95" s="17"/>
      <c r="L95" s="15">
        <f t="shared" si="1"/>
        <v>0</v>
      </c>
      <c r="M95" s="16" t="s">
        <v>21</v>
      </c>
      <c r="N95" s="16"/>
      <c r="O95" s="16"/>
      <c r="P95" s="16"/>
      <c r="Q95" s="16"/>
      <c r="R95" s="16"/>
      <c r="S95" s="16"/>
      <c r="T95" s="16"/>
      <c r="U95" s="16"/>
      <c r="V95" s="16"/>
      <c r="W95" s="16" t="s">
        <v>21</v>
      </c>
      <c r="X95" s="16"/>
      <c r="Y95" s="16"/>
      <c r="Z95" s="16"/>
      <c r="AA95" s="16"/>
      <c r="AB95" s="16"/>
      <c r="AC95" s="16"/>
      <c r="AD95" s="16"/>
      <c r="AE95" s="16"/>
      <c r="AF95" s="16"/>
      <c r="AG95" s="8" t="s">
        <v>199</v>
      </c>
    </row>
    <row r="96" spans="1:33" ht="30" x14ac:dyDescent="0.25">
      <c r="A96" s="16" t="s">
        <v>200</v>
      </c>
      <c r="B96" s="16"/>
      <c r="C96" s="16"/>
      <c r="D96" s="16" t="s">
        <v>21</v>
      </c>
      <c r="E96" s="16"/>
      <c r="F96" s="16"/>
      <c r="G96" s="16"/>
      <c r="H96" s="16"/>
      <c r="I96" s="16" t="s">
        <v>21</v>
      </c>
      <c r="J96" s="17"/>
      <c r="K96" s="17"/>
      <c r="L96" s="15">
        <f t="shared" ref="L96:L159" si="2">NETWORKDAYS(J96,K96)</f>
        <v>0</v>
      </c>
      <c r="M96" s="16"/>
      <c r="N96" s="16"/>
      <c r="O96" s="16" t="s">
        <v>21</v>
      </c>
      <c r="P96" s="16"/>
      <c r="Q96" s="16"/>
      <c r="R96" s="16"/>
      <c r="S96" s="16"/>
      <c r="T96" s="16"/>
      <c r="U96" s="16"/>
      <c r="V96" s="16"/>
      <c r="W96" s="16" t="s">
        <v>21</v>
      </c>
      <c r="X96" s="16"/>
      <c r="Y96" s="16"/>
      <c r="Z96" s="16"/>
      <c r="AA96" s="16"/>
      <c r="AB96" s="16"/>
      <c r="AC96" s="16"/>
      <c r="AD96" s="16"/>
      <c r="AE96" s="16"/>
      <c r="AF96" s="16"/>
      <c r="AG96" s="8" t="s">
        <v>201</v>
      </c>
    </row>
    <row r="97" spans="1:33" x14ac:dyDescent="0.25">
      <c r="A97" s="16" t="s">
        <v>202</v>
      </c>
      <c r="B97" s="16"/>
      <c r="C97" s="16" t="s">
        <v>21</v>
      </c>
      <c r="D97" s="16"/>
      <c r="E97" s="16" t="s">
        <v>21</v>
      </c>
      <c r="F97" s="16"/>
      <c r="G97" s="16"/>
      <c r="H97" s="16"/>
      <c r="I97" s="16"/>
      <c r="J97" s="17">
        <v>42353</v>
      </c>
      <c r="K97" s="17">
        <v>42382</v>
      </c>
      <c r="L97" s="15">
        <f t="shared" si="2"/>
        <v>22</v>
      </c>
      <c r="M97" s="16"/>
      <c r="N97" s="16" t="s">
        <v>21</v>
      </c>
      <c r="O97" s="16"/>
      <c r="P97" s="16"/>
      <c r="Q97" s="16"/>
      <c r="R97" s="16"/>
      <c r="S97" s="16" t="s">
        <v>21</v>
      </c>
      <c r="T97" s="16"/>
      <c r="U97" s="16"/>
      <c r="V97" s="16"/>
      <c r="W97" s="16"/>
      <c r="X97" s="16" t="s">
        <v>21</v>
      </c>
      <c r="Y97" s="16"/>
      <c r="Z97" s="16"/>
      <c r="AA97" s="16"/>
      <c r="AB97" s="16"/>
      <c r="AC97" s="16"/>
      <c r="AD97" s="16"/>
      <c r="AE97" s="16"/>
      <c r="AF97" s="16"/>
      <c r="AG97" s="8" t="s">
        <v>203</v>
      </c>
    </row>
    <row r="98" spans="1:33" x14ac:dyDescent="0.25">
      <c r="A98" s="16" t="s">
        <v>204</v>
      </c>
      <c r="B98" s="16" t="s">
        <v>21</v>
      </c>
      <c r="C98" s="16"/>
      <c r="D98" s="16"/>
      <c r="E98" s="16"/>
      <c r="F98" s="16"/>
      <c r="G98" s="16" t="s">
        <v>21</v>
      </c>
      <c r="H98" s="16"/>
      <c r="I98" s="16"/>
      <c r="J98" s="17">
        <v>42354</v>
      </c>
      <c r="K98" s="17">
        <v>42382</v>
      </c>
      <c r="L98" s="15">
        <f t="shared" si="2"/>
        <v>21</v>
      </c>
      <c r="M98" s="16" t="s">
        <v>21</v>
      </c>
      <c r="N98" s="16"/>
      <c r="O98" s="16"/>
      <c r="P98" s="16"/>
      <c r="Q98" s="16"/>
      <c r="R98" s="16"/>
      <c r="S98" s="16" t="s">
        <v>21</v>
      </c>
      <c r="T98" s="16"/>
      <c r="U98" s="16" t="s">
        <v>21</v>
      </c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8"/>
    </row>
    <row r="99" spans="1:33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7"/>
      <c r="K99" s="17"/>
      <c r="L99" s="15">
        <f t="shared" si="2"/>
        <v>0</v>
      </c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8"/>
    </row>
    <row r="100" spans="1:33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7"/>
      <c r="K100" s="17"/>
      <c r="L100" s="15">
        <f t="shared" si="2"/>
        <v>0</v>
      </c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8"/>
    </row>
    <row r="101" spans="1:33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7"/>
      <c r="K101" s="17"/>
      <c r="L101" s="15">
        <f t="shared" si="2"/>
        <v>0</v>
      </c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8"/>
    </row>
    <row r="102" spans="1:33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7"/>
      <c r="K102" s="17"/>
      <c r="L102" s="15">
        <f t="shared" si="2"/>
        <v>0</v>
      </c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8"/>
    </row>
    <row r="103" spans="1:33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7"/>
      <c r="K103" s="17"/>
      <c r="L103" s="15">
        <f t="shared" si="2"/>
        <v>0</v>
      </c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8"/>
    </row>
    <row r="104" spans="1:33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7"/>
      <c r="K104" s="17"/>
      <c r="L104" s="15">
        <f t="shared" si="2"/>
        <v>0</v>
      </c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8"/>
    </row>
    <row r="105" spans="1:33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7"/>
      <c r="K105" s="17"/>
      <c r="L105" s="15">
        <f t="shared" si="2"/>
        <v>0</v>
      </c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8"/>
    </row>
    <row r="106" spans="1:33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7"/>
      <c r="K106" s="17"/>
      <c r="L106" s="15">
        <f t="shared" si="2"/>
        <v>0</v>
      </c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8"/>
    </row>
    <row r="107" spans="1:33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7"/>
      <c r="K107" s="17"/>
      <c r="L107" s="15">
        <f t="shared" si="2"/>
        <v>0</v>
      </c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8"/>
    </row>
    <row r="108" spans="1:33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7"/>
      <c r="K108" s="17"/>
      <c r="L108" s="15">
        <f t="shared" si="2"/>
        <v>0</v>
      </c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8"/>
    </row>
    <row r="109" spans="1:33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7"/>
      <c r="K109" s="17"/>
      <c r="L109" s="15">
        <f t="shared" si="2"/>
        <v>0</v>
      </c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8"/>
    </row>
    <row r="110" spans="1:33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7"/>
      <c r="K110" s="17"/>
      <c r="L110" s="15">
        <f t="shared" si="2"/>
        <v>0</v>
      </c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8"/>
    </row>
    <row r="111" spans="1:33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7"/>
      <c r="K111" s="17"/>
      <c r="L111" s="15">
        <f t="shared" si="2"/>
        <v>0</v>
      </c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8"/>
    </row>
    <row r="112" spans="1:33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7"/>
      <c r="K112" s="17"/>
      <c r="L112" s="15">
        <f t="shared" si="2"/>
        <v>0</v>
      </c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8"/>
    </row>
    <row r="113" spans="1:33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7"/>
      <c r="K113" s="17"/>
      <c r="L113" s="15">
        <f t="shared" si="2"/>
        <v>0</v>
      </c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8"/>
    </row>
    <row r="114" spans="1:33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7"/>
      <c r="K114" s="17"/>
      <c r="L114" s="15">
        <f t="shared" si="2"/>
        <v>0</v>
      </c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8"/>
    </row>
    <row r="115" spans="1:33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7"/>
      <c r="K115" s="17"/>
      <c r="L115" s="15">
        <f t="shared" si="2"/>
        <v>0</v>
      </c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8"/>
    </row>
    <row r="116" spans="1:33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7"/>
      <c r="K116" s="17"/>
      <c r="L116" s="15">
        <f t="shared" si="2"/>
        <v>0</v>
      </c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8"/>
    </row>
    <row r="117" spans="1:33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7"/>
      <c r="K117" s="17"/>
      <c r="L117" s="15">
        <f t="shared" si="2"/>
        <v>0</v>
      </c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8"/>
    </row>
    <row r="118" spans="1:33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7"/>
      <c r="K118" s="17"/>
      <c r="L118" s="15">
        <f t="shared" si="2"/>
        <v>0</v>
      </c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8"/>
    </row>
    <row r="119" spans="1:33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7"/>
      <c r="K119" s="17"/>
      <c r="L119" s="15">
        <f t="shared" si="2"/>
        <v>0</v>
      </c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8"/>
    </row>
    <row r="120" spans="1:33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7"/>
      <c r="K120" s="17"/>
      <c r="L120" s="15">
        <f t="shared" si="2"/>
        <v>0</v>
      </c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8"/>
    </row>
    <row r="121" spans="1:33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7"/>
      <c r="K121" s="17"/>
      <c r="L121" s="15">
        <f t="shared" si="2"/>
        <v>0</v>
      </c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8"/>
    </row>
    <row r="122" spans="1:33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7"/>
      <c r="K122" s="17"/>
      <c r="L122" s="15">
        <f t="shared" si="2"/>
        <v>0</v>
      </c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8"/>
    </row>
    <row r="123" spans="1:33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7"/>
      <c r="K123" s="17"/>
      <c r="L123" s="15">
        <f t="shared" si="2"/>
        <v>0</v>
      </c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8"/>
    </row>
    <row r="124" spans="1:33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7"/>
      <c r="K124" s="17"/>
      <c r="L124" s="15">
        <f t="shared" si="2"/>
        <v>0</v>
      </c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8"/>
    </row>
    <row r="125" spans="1:33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7"/>
      <c r="K125" s="17"/>
      <c r="L125" s="15">
        <f t="shared" si="2"/>
        <v>0</v>
      </c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8"/>
    </row>
    <row r="126" spans="1:33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7"/>
      <c r="K126" s="17"/>
      <c r="L126" s="15">
        <f t="shared" si="2"/>
        <v>0</v>
      </c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8"/>
    </row>
    <row r="127" spans="1:33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7"/>
      <c r="K127" s="17"/>
      <c r="L127" s="15">
        <f t="shared" si="2"/>
        <v>0</v>
      </c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8"/>
    </row>
    <row r="128" spans="1:33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7"/>
      <c r="K128" s="17"/>
      <c r="L128" s="15">
        <f t="shared" si="2"/>
        <v>0</v>
      </c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8"/>
    </row>
    <row r="129" spans="1:33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7"/>
      <c r="K129" s="17"/>
      <c r="L129" s="15">
        <f t="shared" si="2"/>
        <v>0</v>
      </c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8"/>
    </row>
    <row r="130" spans="1:33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7"/>
      <c r="K130" s="17"/>
      <c r="L130" s="15">
        <f t="shared" si="2"/>
        <v>0</v>
      </c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8"/>
    </row>
    <row r="131" spans="1:33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7"/>
      <c r="K131" s="17"/>
      <c r="L131" s="15">
        <f t="shared" si="2"/>
        <v>0</v>
      </c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8"/>
    </row>
    <row r="132" spans="1:33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7"/>
      <c r="K132" s="17"/>
      <c r="L132" s="15">
        <f t="shared" si="2"/>
        <v>0</v>
      </c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8"/>
    </row>
    <row r="133" spans="1:33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7"/>
      <c r="K133" s="17"/>
      <c r="L133" s="15">
        <f t="shared" si="2"/>
        <v>0</v>
      </c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8"/>
    </row>
    <row r="134" spans="1:33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7"/>
      <c r="K134" s="17"/>
      <c r="L134" s="15">
        <f t="shared" si="2"/>
        <v>0</v>
      </c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8"/>
    </row>
    <row r="135" spans="1:33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7"/>
      <c r="K135" s="17"/>
      <c r="L135" s="15">
        <f t="shared" si="2"/>
        <v>0</v>
      </c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8"/>
    </row>
    <row r="136" spans="1:33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7"/>
      <c r="K136" s="17"/>
      <c r="L136" s="15">
        <f t="shared" si="2"/>
        <v>0</v>
      </c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8"/>
    </row>
    <row r="137" spans="1:33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7"/>
      <c r="K137" s="17"/>
      <c r="L137" s="15">
        <f t="shared" si="2"/>
        <v>0</v>
      </c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8"/>
    </row>
    <row r="138" spans="1:33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7"/>
      <c r="K138" s="17"/>
      <c r="L138" s="15">
        <f t="shared" si="2"/>
        <v>0</v>
      </c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8"/>
    </row>
    <row r="139" spans="1:33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7"/>
      <c r="K139" s="17"/>
      <c r="L139" s="15">
        <f t="shared" si="2"/>
        <v>0</v>
      </c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8"/>
    </row>
    <row r="140" spans="1:33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7"/>
      <c r="K140" s="17"/>
      <c r="L140" s="15">
        <f t="shared" si="2"/>
        <v>0</v>
      </c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8"/>
    </row>
    <row r="141" spans="1:33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7"/>
      <c r="K141" s="17"/>
      <c r="L141" s="15">
        <f t="shared" si="2"/>
        <v>0</v>
      </c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8"/>
    </row>
    <row r="142" spans="1:33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7"/>
      <c r="K142" s="17"/>
      <c r="L142" s="15">
        <f t="shared" si="2"/>
        <v>0</v>
      </c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8"/>
    </row>
    <row r="143" spans="1:33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7"/>
      <c r="K143" s="17"/>
      <c r="L143" s="15">
        <f t="shared" si="2"/>
        <v>0</v>
      </c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8"/>
    </row>
    <row r="144" spans="1:33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7"/>
      <c r="K144" s="17"/>
      <c r="L144" s="15">
        <f t="shared" si="2"/>
        <v>0</v>
      </c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8"/>
    </row>
    <row r="145" spans="1:33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7"/>
      <c r="K145" s="17"/>
      <c r="L145" s="15">
        <f t="shared" si="2"/>
        <v>0</v>
      </c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8"/>
    </row>
    <row r="146" spans="1:33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7"/>
      <c r="K146" s="17"/>
      <c r="L146" s="15">
        <f t="shared" si="2"/>
        <v>0</v>
      </c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8"/>
    </row>
    <row r="147" spans="1:33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7"/>
      <c r="K147" s="17"/>
      <c r="L147" s="15">
        <f t="shared" si="2"/>
        <v>0</v>
      </c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8"/>
    </row>
    <row r="148" spans="1:33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7"/>
      <c r="K148" s="17"/>
      <c r="L148" s="15">
        <f t="shared" si="2"/>
        <v>0</v>
      </c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8"/>
    </row>
    <row r="149" spans="1:33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7"/>
      <c r="K149" s="17"/>
      <c r="L149" s="15">
        <f t="shared" si="2"/>
        <v>0</v>
      </c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8"/>
    </row>
    <row r="150" spans="1:33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7"/>
      <c r="K150" s="17"/>
      <c r="L150" s="15">
        <f t="shared" si="2"/>
        <v>0</v>
      </c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8"/>
    </row>
    <row r="151" spans="1:33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7"/>
      <c r="K151" s="17"/>
      <c r="L151" s="15">
        <f t="shared" si="2"/>
        <v>0</v>
      </c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8"/>
    </row>
    <row r="152" spans="1:33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7"/>
      <c r="K152" s="17"/>
      <c r="L152" s="15">
        <f t="shared" si="2"/>
        <v>0</v>
      </c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8"/>
    </row>
    <row r="153" spans="1:33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7"/>
      <c r="K153" s="17"/>
      <c r="L153" s="15">
        <f t="shared" si="2"/>
        <v>0</v>
      </c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8"/>
    </row>
    <row r="154" spans="1:33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7"/>
      <c r="K154" s="17"/>
      <c r="L154" s="15">
        <f t="shared" si="2"/>
        <v>0</v>
      </c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8"/>
    </row>
    <row r="155" spans="1:33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7"/>
      <c r="K155" s="17"/>
      <c r="L155" s="15">
        <f t="shared" si="2"/>
        <v>0</v>
      </c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8"/>
    </row>
    <row r="156" spans="1:33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7"/>
      <c r="K156" s="17"/>
      <c r="L156" s="15">
        <f t="shared" si="2"/>
        <v>0</v>
      </c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8"/>
    </row>
    <row r="157" spans="1:33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7"/>
      <c r="K157" s="17"/>
      <c r="L157" s="15">
        <f t="shared" si="2"/>
        <v>0</v>
      </c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8"/>
    </row>
    <row r="158" spans="1:33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7"/>
      <c r="K158" s="17"/>
      <c r="L158" s="15">
        <f t="shared" si="2"/>
        <v>0</v>
      </c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8"/>
    </row>
    <row r="159" spans="1:33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7"/>
      <c r="K159" s="17"/>
      <c r="L159" s="15">
        <f t="shared" si="2"/>
        <v>0</v>
      </c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8"/>
    </row>
    <row r="160" spans="1:33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7"/>
      <c r="K160" s="17"/>
      <c r="L160" s="15">
        <f t="shared" ref="L160:L223" si="3">NETWORKDAYS(J160,K160)</f>
        <v>0</v>
      </c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8"/>
    </row>
    <row r="161" spans="1:33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7"/>
      <c r="K161" s="17"/>
      <c r="L161" s="15">
        <f t="shared" si="3"/>
        <v>0</v>
      </c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8"/>
    </row>
    <row r="162" spans="1:33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7"/>
      <c r="K162" s="17"/>
      <c r="L162" s="15">
        <f t="shared" si="3"/>
        <v>0</v>
      </c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8"/>
    </row>
    <row r="163" spans="1:33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7"/>
      <c r="K163" s="17"/>
      <c r="L163" s="15">
        <f t="shared" si="3"/>
        <v>0</v>
      </c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8"/>
    </row>
    <row r="164" spans="1:33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7"/>
      <c r="K164" s="17"/>
      <c r="L164" s="15">
        <f t="shared" si="3"/>
        <v>0</v>
      </c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8"/>
    </row>
    <row r="165" spans="1:33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7"/>
      <c r="K165" s="17"/>
      <c r="L165" s="15">
        <f t="shared" si="3"/>
        <v>0</v>
      </c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8"/>
    </row>
    <row r="166" spans="1:33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7"/>
      <c r="K166" s="17"/>
      <c r="L166" s="15">
        <f t="shared" si="3"/>
        <v>0</v>
      </c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8"/>
    </row>
    <row r="167" spans="1:33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7"/>
      <c r="K167" s="17"/>
      <c r="L167" s="15">
        <f t="shared" si="3"/>
        <v>0</v>
      </c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8"/>
    </row>
    <row r="168" spans="1:33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7"/>
      <c r="K168" s="17"/>
      <c r="L168" s="15">
        <f t="shared" si="3"/>
        <v>0</v>
      </c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8"/>
    </row>
    <row r="169" spans="1:33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7"/>
      <c r="K169" s="17"/>
      <c r="L169" s="15">
        <f t="shared" si="3"/>
        <v>0</v>
      </c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8"/>
    </row>
    <row r="170" spans="1:33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7"/>
      <c r="K170" s="17"/>
      <c r="L170" s="15">
        <f t="shared" si="3"/>
        <v>0</v>
      </c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8"/>
    </row>
    <row r="171" spans="1:33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7"/>
      <c r="K171" s="17"/>
      <c r="L171" s="15">
        <f t="shared" si="3"/>
        <v>0</v>
      </c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8"/>
    </row>
    <row r="172" spans="1:33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7"/>
      <c r="K172" s="17"/>
      <c r="L172" s="15">
        <f t="shared" si="3"/>
        <v>0</v>
      </c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8"/>
    </row>
    <row r="173" spans="1:33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7"/>
      <c r="K173" s="17"/>
      <c r="L173" s="15">
        <f t="shared" si="3"/>
        <v>0</v>
      </c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8"/>
    </row>
    <row r="174" spans="1:33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7"/>
      <c r="K174" s="17"/>
      <c r="L174" s="15">
        <f t="shared" si="3"/>
        <v>0</v>
      </c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8"/>
    </row>
    <row r="175" spans="1:33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7"/>
      <c r="K175" s="17"/>
      <c r="L175" s="15">
        <f t="shared" si="3"/>
        <v>0</v>
      </c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8"/>
    </row>
    <row r="176" spans="1:33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7"/>
      <c r="K176" s="17"/>
      <c r="L176" s="15">
        <f t="shared" si="3"/>
        <v>0</v>
      </c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8"/>
    </row>
    <row r="177" spans="1:33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7"/>
      <c r="K177" s="17"/>
      <c r="L177" s="15">
        <f t="shared" si="3"/>
        <v>0</v>
      </c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8"/>
    </row>
    <row r="178" spans="1:33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7"/>
      <c r="K178" s="17"/>
      <c r="L178" s="15">
        <f t="shared" si="3"/>
        <v>0</v>
      </c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8"/>
    </row>
    <row r="179" spans="1:33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7"/>
      <c r="K179" s="17"/>
      <c r="L179" s="15">
        <f t="shared" si="3"/>
        <v>0</v>
      </c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8"/>
    </row>
    <row r="180" spans="1:33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7"/>
      <c r="K180" s="17"/>
      <c r="L180" s="15">
        <f t="shared" si="3"/>
        <v>0</v>
      </c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8"/>
    </row>
    <row r="181" spans="1:33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7"/>
      <c r="K181" s="17"/>
      <c r="L181" s="15">
        <f t="shared" si="3"/>
        <v>0</v>
      </c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8"/>
    </row>
    <row r="182" spans="1:33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7"/>
      <c r="K182" s="17"/>
      <c r="L182" s="15">
        <f t="shared" si="3"/>
        <v>0</v>
      </c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8"/>
    </row>
    <row r="183" spans="1:33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7"/>
      <c r="K183" s="17"/>
      <c r="L183" s="15">
        <f t="shared" si="3"/>
        <v>0</v>
      </c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8"/>
    </row>
    <row r="184" spans="1:33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7"/>
      <c r="K184" s="17"/>
      <c r="L184" s="15">
        <f t="shared" si="3"/>
        <v>0</v>
      </c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8"/>
    </row>
    <row r="185" spans="1:33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7"/>
      <c r="K185" s="17"/>
      <c r="L185" s="15">
        <f t="shared" si="3"/>
        <v>0</v>
      </c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8"/>
    </row>
    <row r="186" spans="1:33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7"/>
      <c r="K186" s="17"/>
      <c r="L186" s="15">
        <f t="shared" si="3"/>
        <v>0</v>
      </c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8"/>
    </row>
    <row r="187" spans="1:33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7"/>
      <c r="K187" s="17"/>
      <c r="L187" s="15">
        <f t="shared" si="3"/>
        <v>0</v>
      </c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8"/>
    </row>
    <row r="188" spans="1:33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7"/>
      <c r="K188" s="17"/>
      <c r="L188" s="15">
        <f t="shared" si="3"/>
        <v>0</v>
      </c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8"/>
    </row>
    <row r="189" spans="1:33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7"/>
      <c r="K189" s="17"/>
      <c r="L189" s="15">
        <f t="shared" si="3"/>
        <v>0</v>
      </c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8"/>
    </row>
    <row r="190" spans="1:33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7"/>
      <c r="K190" s="17"/>
      <c r="L190" s="15">
        <f t="shared" si="3"/>
        <v>0</v>
      </c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8"/>
    </row>
    <row r="191" spans="1:33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7"/>
      <c r="K191" s="17"/>
      <c r="L191" s="15">
        <f t="shared" si="3"/>
        <v>0</v>
      </c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8"/>
    </row>
    <row r="192" spans="1:33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7"/>
      <c r="K192" s="17"/>
      <c r="L192" s="15">
        <f t="shared" si="3"/>
        <v>0</v>
      </c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8"/>
    </row>
    <row r="193" spans="1:33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7"/>
      <c r="K193" s="17"/>
      <c r="L193" s="15">
        <f t="shared" si="3"/>
        <v>0</v>
      </c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8"/>
    </row>
    <row r="194" spans="1:33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7"/>
      <c r="K194" s="17"/>
      <c r="L194" s="15">
        <f t="shared" si="3"/>
        <v>0</v>
      </c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8"/>
    </row>
    <row r="195" spans="1:33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7"/>
      <c r="K195" s="17"/>
      <c r="L195" s="15">
        <f t="shared" si="3"/>
        <v>0</v>
      </c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8"/>
    </row>
    <row r="196" spans="1:33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7"/>
      <c r="K196" s="17"/>
      <c r="L196" s="15">
        <f t="shared" si="3"/>
        <v>0</v>
      </c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8"/>
    </row>
    <row r="197" spans="1:33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7"/>
      <c r="K197" s="17"/>
      <c r="L197" s="15">
        <f t="shared" si="3"/>
        <v>0</v>
      </c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8"/>
    </row>
    <row r="198" spans="1:33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7"/>
      <c r="K198" s="17"/>
      <c r="L198" s="15">
        <f t="shared" si="3"/>
        <v>0</v>
      </c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8"/>
    </row>
    <row r="199" spans="1:33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7"/>
      <c r="K199" s="17"/>
      <c r="L199" s="15">
        <f t="shared" si="3"/>
        <v>0</v>
      </c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8"/>
    </row>
    <row r="200" spans="1:33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7"/>
      <c r="K200" s="17"/>
      <c r="L200" s="15">
        <f t="shared" si="3"/>
        <v>0</v>
      </c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8"/>
    </row>
    <row r="201" spans="1:33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7"/>
      <c r="K201" s="17"/>
      <c r="L201" s="15">
        <f t="shared" si="3"/>
        <v>0</v>
      </c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8"/>
    </row>
    <row r="202" spans="1:33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7"/>
      <c r="K202" s="17"/>
      <c r="L202" s="15">
        <f t="shared" si="3"/>
        <v>0</v>
      </c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8"/>
    </row>
    <row r="203" spans="1:33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7"/>
      <c r="K203" s="17"/>
      <c r="L203" s="15">
        <f t="shared" si="3"/>
        <v>0</v>
      </c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8"/>
    </row>
    <row r="204" spans="1:33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7"/>
      <c r="K204" s="17"/>
      <c r="L204" s="15">
        <f t="shared" si="3"/>
        <v>0</v>
      </c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8"/>
    </row>
    <row r="205" spans="1:33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7"/>
      <c r="K205" s="17"/>
      <c r="L205" s="15">
        <f t="shared" si="3"/>
        <v>0</v>
      </c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8"/>
    </row>
    <row r="206" spans="1:33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7"/>
      <c r="K206" s="17"/>
      <c r="L206" s="15">
        <f t="shared" si="3"/>
        <v>0</v>
      </c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8"/>
    </row>
    <row r="207" spans="1:33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7"/>
      <c r="K207" s="17"/>
      <c r="L207" s="15">
        <f t="shared" si="3"/>
        <v>0</v>
      </c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8"/>
    </row>
    <row r="208" spans="1:33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7"/>
      <c r="K208" s="17"/>
      <c r="L208" s="15">
        <f t="shared" si="3"/>
        <v>0</v>
      </c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8"/>
    </row>
    <row r="209" spans="1:33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7"/>
      <c r="K209" s="17"/>
      <c r="L209" s="15">
        <f t="shared" si="3"/>
        <v>0</v>
      </c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8"/>
    </row>
    <row r="210" spans="1:33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7"/>
      <c r="K210" s="17"/>
      <c r="L210" s="15">
        <f t="shared" si="3"/>
        <v>0</v>
      </c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8"/>
    </row>
    <row r="211" spans="1:33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7"/>
      <c r="K211" s="17"/>
      <c r="L211" s="15">
        <f t="shared" si="3"/>
        <v>0</v>
      </c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8"/>
    </row>
    <row r="212" spans="1:33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7"/>
      <c r="K212" s="17"/>
      <c r="L212" s="15">
        <f t="shared" si="3"/>
        <v>0</v>
      </c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8"/>
    </row>
    <row r="213" spans="1:33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7"/>
      <c r="K213" s="17"/>
      <c r="L213" s="15">
        <f t="shared" si="3"/>
        <v>0</v>
      </c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8"/>
    </row>
    <row r="214" spans="1:33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7"/>
      <c r="K214" s="17"/>
      <c r="L214" s="15">
        <f t="shared" si="3"/>
        <v>0</v>
      </c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8"/>
    </row>
    <row r="215" spans="1:33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7"/>
      <c r="K215" s="17"/>
      <c r="L215" s="15">
        <f t="shared" si="3"/>
        <v>0</v>
      </c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8"/>
    </row>
    <row r="216" spans="1:33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7"/>
      <c r="K216" s="17"/>
      <c r="L216" s="15">
        <f t="shared" si="3"/>
        <v>0</v>
      </c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8"/>
    </row>
    <row r="217" spans="1:33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7"/>
      <c r="K217" s="17"/>
      <c r="L217" s="15">
        <f t="shared" si="3"/>
        <v>0</v>
      </c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8"/>
    </row>
    <row r="218" spans="1:33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7"/>
      <c r="K218" s="17"/>
      <c r="L218" s="15">
        <f t="shared" si="3"/>
        <v>0</v>
      </c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8"/>
    </row>
    <row r="219" spans="1:33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7"/>
      <c r="K219" s="17"/>
      <c r="L219" s="15">
        <f t="shared" si="3"/>
        <v>0</v>
      </c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8"/>
    </row>
    <row r="220" spans="1:33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7"/>
      <c r="K220" s="17"/>
      <c r="L220" s="15">
        <f t="shared" si="3"/>
        <v>0</v>
      </c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8"/>
    </row>
    <row r="221" spans="1:33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7"/>
      <c r="K221" s="17"/>
      <c r="L221" s="15">
        <f t="shared" si="3"/>
        <v>0</v>
      </c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8"/>
    </row>
    <row r="222" spans="1:33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7"/>
      <c r="K222" s="17"/>
      <c r="L222" s="15">
        <f t="shared" si="3"/>
        <v>0</v>
      </c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8"/>
    </row>
    <row r="223" spans="1:33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7"/>
      <c r="K223" s="17"/>
      <c r="L223" s="15">
        <f t="shared" si="3"/>
        <v>0</v>
      </c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8"/>
    </row>
    <row r="224" spans="1:33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7"/>
      <c r="K224" s="17"/>
      <c r="L224" s="15">
        <f t="shared" ref="L224:L287" si="4">NETWORKDAYS(J224,K224)</f>
        <v>0</v>
      </c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8"/>
    </row>
    <row r="225" spans="1:33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7"/>
      <c r="K225" s="17"/>
      <c r="L225" s="15">
        <f t="shared" si="4"/>
        <v>0</v>
      </c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8"/>
    </row>
    <row r="226" spans="1:33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7"/>
      <c r="K226" s="17"/>
      <c r="L226" s="15">
        <f t="shared" si="4"/>
        <v>0</v>
      </c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8"/>
    </row>
    <row r="227" spans="1:33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7"/>
      <c r="K227" s="17"/>
      <c r="L227" s="15">
        <f t="shared" si="4"/>
        <v>0</v>
      </c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8"/>
    </row>
    <row r="228" spans="1:33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7"/>
      <c r="K228" s="17"/>
      <c r="L228" s="15">
        <f t="shared" si="4"/>
        <v>0</v>
      </c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8"/>
    </row>
    <row r="229" spans="1:33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7"/>
      <c r="K229" s="17"/>
      <c r="L229" s="15">
        <f t="shared" si="4"/>
        <v>0</v>
      </c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8"/>
    </row>
    <row r="230" spans="1:33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7"/>
      <c r="K230" s="17"/>
      <c r="L230" s="15">
        <f t="shared" si="4"/>
        <v>0</v>
      </c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8"/>
    </row>
    <row r="231" spans="1:33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7"/>
      <c r="K231" s="17"/>
      <c r="L231" s="15">
        <f t="shared" si="4"/>
        <v>0</v>
      </c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8"/>
    </row>
    <row r="232" spans="1:33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7"/>
      <c r="K232" s="17"/>
      <c r="L232" s="15">
        <f t="shared" si="4"/>
        <v>0</v>
      </c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8"/>
    </row>
    <row r="233" spans="1:33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7"/>
      <c r="K233" s="17"/>
      <c r="L233" s="15">
        <f t="shared" si="4"/>
        <v>0</v>
      </c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8"/>
    </row>
    <row r="234" spans="1:33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7"/>
      <c r="K234" s="17"/>
      <c r="L234" s="15">
        <f t="shared" si="4"/>
        <v>0</v>
      </c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8"/>
    </row>
    <row r="235" spans="1:33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7"/>
      <c r="K235" s="17"/>
      <c r="L235" s="15">
        <f t="shared" si="4"/>
        <v>0</v>
      </c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8"/>
    </row>
    <row r="236" spans="1:33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7"/>
      <c r="K236" s="17"/>
      <c r="L236" s="15">
        <f t="shared" si="4"/>
        <v>0</v>
      </c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8"/>
    </row>
    <row r="237" spans="1:33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7"/>
      <c r="K237" s="17"/>
      <c r="L237" s="15">
        <f t="shared" si="4"/>
        <v>0</v>
      </c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8"/>
    </row>
    <row r="238" spans="1:33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7"/>
      <c r="K238" s="17"/>
      <c r="L238" s="15">
        <f t="shared" si="4"/>
        <v>0</v>
      </c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8"/>
    </row>
    <row r="239" spans="1:33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7"/>
      <c r="K239" s="17"/>
      <c r="L239" s="15">
        <f t="shared" si="4"/>
        <v>0</v>
      </c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8"/>
    </row>
    <row r="240" spans="1:33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7"/>
      <c r="K240" s="17"/>
      <c r="L240" s="15">
        <f t="shared" si="4"/>
        <v>0</v>
      </c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8"/>
    </row>
    <row r="241" spans="1:33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7"/>
      <c r="K241" s="17"/>
      <c r="L241" s="15">
        <f t="shared" si="4"/>
        <v>0</v>
      </c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8"/>
    </row>
    <row r="242" spans="1:33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7"/>
      <c r="K242" s="17"/>
      <c r="L242" s="15">
        <f t="shared" si="4"/>
        <v>0</v>
      </c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8"/>
    </row>
    <row r="243" spans="1:33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7"/>
      <c r="K243" s="17"/>
      <c r="L243" s="15">
        <f t="shared" si="4"/>
        <v>0</v>
      </c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8"/>
    </row>
    <row r="244" spans="1:33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7"/>
      <c r="K244" s="17"/>
      <c r="L244" s="15">
        <f t="shared" si="4"/>
        <v>0</v>
      </c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8"/>
    </row>
    <row r="245" spans="1:33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7"/>
      <c r="K245" s="17"/>
      <c r="L245" s="15">
        <f t="shared" si="4"/>
        <v>0</v>
      </c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8"/>
    </row>
    <row r="246" spans="1:33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7"/>
      <c r="K246" s="17"/>
      <c r="L246" s="15">
        <f t="shared" si="4"/>
        <v>0</v>
      </c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8"/>
    </row>
    <row r="247" spans="1:33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7"/>
      <c r="K247" s="17"/>
      <c r="L247" s="15">
        <f t="shared" si="4"/>
        <v>0</v>
      </c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8"/>
    </row>
    <row r="248" spans="1:33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7"/>
      <c r="K248" s="17"/>
      <c r="L248" s="15">
        <f t="shared" si="4"/>
        <v>0</v>
      </c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8"/>
    </row>
    <row r="249" spans="1:33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7"/>
      <c r="K249" s="17"/>
      <c r="L249" s="15">
        <f t="shared" si="4"/>
        <v>0</v>
      </c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8"/>
    </row>
    <row r="250" spans="1:33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7"/>
      <c r="K250" s="17"/>
      <c r="L250" s="15">
        <f t="shared" si="4"/>
        <v>0</v>
      </c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8"/>
    </row>
    <row r="251" spans="1:33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7"/>
      <c r="K251" s="17"/>
      <c r="L251" s="15">
        <f t="shared" si="4"/>
        <v>0</v>
      </c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8"/>
    </row>
    <row r="252" spans="1:33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7"/>
      <c r="K252" s="17"/>
      <c r="L252" s="15">
        <f t="shared" si="4"/>
        <v>0</v>
      </c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8"/>
    </row>
    <row r="253" spans="1:33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7"/>
      <c r="K253" s="17"/>
      <c r="L253" s="15">
        <f t="shared" si="4"/>
        <v>0</v>
      </c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8"/>
    </row>
    <row r="254" spans="1:33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7"/>
      <c r="K254" s="17"/>
      <c r="L254" s="15">
        <f t="shared" si="4"/>
        <v>0</v>
      </c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8"/>
    </row>
    <row r="255" spans="1:33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7"/>
      <c r="K255" s="17"/>
      <c r="L255" s="15">
        <f t="shared" si="4"/>
        <v>0</v>
      </c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8"/>
    </row>
    <row r="256" spans="1:33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7"/>
      <c r="K256" s="17"/>
      <c r="L256" s="15">
        <f t="shared" si="4"/>
        <v>0</v>
      </c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8"/>
    </row>
    <row r="257" spans="1:33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7"/>
      <c r="K257" s="17"/>
      <c r="L257" s="15">
        <f t="shared" si="4"/>
        <v>0</v>
      </c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8"/>
    </row>
    <row r="258" spans="1:33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7"/>
      <c r="K258" s="17"/>
      <c r="L258" s="15">
        <f t="shared" si="4"/>
        <v>0</v>
      </c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8"/>
    </row>
    <row r="259" spans="1:33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7"/>
      <c r="K259" s="17"/>
      <c r="L259" s="15">
        <f t="shared" si="4"/>
        <v>0</v>
      </c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8"/>
    </row>
    <row r="260" spans="1:33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7"/>
      <c r="K260" s="17"/>
      <c r="L260" s="15">
        <f t="shared" si="4"/>
        <v>0</v>
      </c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8"/>
    </row>
    <row r="261" spans="1:33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7"/>
      <c r="K261" s="17"/>
      <c r="L261" s="15">
        <f t="shared" si="4"/>
        <v>0</v>
      </c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8"/>
    </row>
    <row r="262" spans="1:33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7"/>
      <c r="K262" s="17"/>
      <c r="L262" s="15">
        <f t="shared" si="4"/>
        <v>0</v>
      </c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8"/>
    </row>
    <row r="263" spans="1:33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7"/>
      <c r="K263" s="17"/>
      <c r="L263" s="15">
        <f t="shared" si="4"/>
        <v>0</v>
      </c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8"/>
    </row>
    <row r="264" spans="1:33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7"/>
      <c r="K264" s="17"/>
      <c r="L264" s="15">
        <f t="shared" si="4"/>
        <v>0</v>
      </c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8"/>
    </row>
    <row r="265" spans="1:33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7"/>
      <c r="K265" s="17"/>
      <c r="L265" s="15">
        <f t="shared" si="4"/>
        <v>0</v>
      </c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8"/>
    </row>
    <row r="266" spans="1:33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7"/>
      <c r="K266" s="17"/>
      <c r="L266" s="15">
        <f t="shared" si="4"/>
        <v>0</v>
      </c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8"/>
    </row>
    <row r="267" spans="1:33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7"/>
      <c r="K267" s="17"/>
      <c r="L267" s="15">
        <f t="shared" si="4"/>
        <v>0</v>
      </c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8"/>
    </row>
    <row r="268" spans="1:33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7"/>
      <c r="K268" s="17"/>
      <c r="L268" s="15">
        <f t="shared" si="4"/>
        <v>0</v>
      </c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8"/>
    </row>
    <row r="269" spans="1:33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7"/>
      <c r="K269" s="17"/>
      <c r="L269" s="15">
        <f t="shared" si="4"/>
        <v>0</v>
      </c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8"/>
    </row>
    <row r="270" spans="1:33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7"/>
      <c r="K270" s="17"/>
      <c r="L270" s="15">
        <f t="shared" si="4"/>
        <v>0</v>
      </c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8"/>
    </row>
    <row r="271" spans="1:33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7"/>
      <c r="K271" s="17"/>
      <c r="L271" s="15">
        <f t="shared" si="4"/>
        <v>0</v>
      </c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8"/>
    </row>
    <row r="272" spans="1:33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7"/>
      <c r="K272" s="17"/>
      <c r="L272" s="15">
        <f t="shared" si="4"/>
        <v>0</v>
      </c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8"/>
    </row>
    <row r="273" spans="1:33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7"/>
      <c r="K273" s="17"/>
      <c r="L273" s="15">
        <f t="shared" si="4"/>
        <v>0</v>
      </c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8"/>
    </row>
    <row r="274" spans="1:33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7"/>
      <c r="K274" s="17"/>
      <c r="L274" s="15">
        <f t="shared" si="4"/>
        <v>0</v>
      </c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8"/>
    </row>
    <row r="275" spans="1:33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7"/>
      <c r="K275" s="17"/>
      <c r="L275" s="15">
        <f t="shared" si="4"/>
        <v>0</v>
      </c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8"/>
    </row>
    <row r="276" spans="1:33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7"/>
      <c r="K276" s="17"/>
      <c r="L276" s="15">
        <f t="shared" si="4"/>
        <v>0</v>
      </c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8"/>
    </row>
    <row r="277" spans="1:33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7"/>
      <c r="K277" s="17"/>
      <c r="L277" s="15">
        <f t="shared" si="4"/>
        <v>0</v>
      </c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8"/>
    </row>
    <row r="278" spans="1:33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7"/>
      <c r="K278" s="17"/>
      <c r="L278" s="15">
        <f t="shared" si="4"/>
        <v>0</v>
      </c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8"/>
    </row>
    <row r="279" spans="1:33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7"/>
      <c r="K279" s="17"/>
      <c r="L279" s="15">
        <f t="shared" si="4"/>
        <v>0</v>
      </c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8"/>
    </row>
    <row r="280" spans="1:33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7"/>
      <c r="K280" s="17"/>
      <c r="L280" s="15">
        <f t="shared" si="4"/>
        <v>0</v>
      </c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8"/>
    </row>
    <row r="281" spans="1:33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7"/>
      <c r="K281" s="17"/>
      <c r="L281" s="15">
        <f t="shared" si="4"/>
        <v>0</v>
      </c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8"/>
    </row>
    <row r="282" spans="1:33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7"/>
      <c r="K282" s="17"/>
      <c r="L282" s="15">
        <f t="shared" si="4"/>
        <v>0</v>
      </c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8"/>
    </row>
    <row r="283" spans="1:33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7"/>
      <c r="K283" s="17"/>
      <c r="L283" s="15">
        <f t="shared" si="4"/>
        <v>0</v>
      </c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8"/>
    </row>
    <row r="284" spans="1:33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7"/>
      <c r="K284" s="17"/>
      <c r="L284" s="15">
        <f t="shared" si="4"/>
        <v>0</v>
      </c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8"/>
    </row>
    <row r="285" spans="1:33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7"/>
      <c r="K285" s="17"/>
      <c r="L285" s="15">
        <f t="shared" si="4"/>
        <v>0</v>
      </c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8"/>
    </row>
    <row r="286" spans="1:33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7"/>
      <c r="K286" s="17"/>
      <c r="L286" s="15">
        <f t="shared" si="4"/>
        <v>0</v>
      </c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8"/>
    </row>
    <row r="287" spans="1:33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7"/>
      <c r="K287" s="17"/>
      <c r="L287" s="15">
        <f t="shared" si="4"/>
        <v>0</v>
      </c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8"/>
    </row>
    <row r="288" spans="1:33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7"/>
      <c r="K288" s="17"/>
      <c r="L288" s="15">
        <f t="shared" ref="L288:L339" si="5">NETWORKDAYS(J288,K288)</f>
        <v>0</v>
      </c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8"/>
    </row>
    <row r="289" spans="1:33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7"/>
      <c r="K289" s="17"/>
      <c r="L289" s="15">
        <f t="shared" si="5"/>
        <v>0</v>
      </c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8"/>
    </row>
    <row r="290" spans="1:33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7"/>
      <c r="K290" s="17"/>
      <c r="L290" s="15">
        <f t="shared" si="5"/>
        <v>0</v>
      </c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8"/>
    </row>
    <row r="291" spans="1:33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7"/>
      <c r="K291" s="17"/>
      <c r="L291" s="15">
        <f t="shared" si="5"/>
        <v>0</v>
      </c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8"/>
    </row>
    <row r="292" spans="1:33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7"/>
      <c r="K292" s="17"/>
      <c r="L292" s="15">
        <f t="shared" si="5"/>
        <v>0</v>
      </c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8"/>
    </row>
    <row r="293" spans="1:33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7"/>
      <c r="K293" s="17"/>
      <c r="L293" s="15">
        <f t="shared" si="5"/>
        <v>0</v>
      </c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8"/>
    </row>
    <row r="294" spans="1:33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7"/>
      <c r="K294" s="17"/>
      <c r="L294" s="15">
        <f t="shared" si="5"/>
        <v>0</v>
      </c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8"/>
    </row>
    <row r="295" spans="1:33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7"/>
      <c r="K295" s="17"/>
      <c r="L295" s="15">
        <f t="shared" si="5"/>
        <v>0</v>
      </c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8"/>
    </row>
    <row r="296" spans="1:33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7"/>
      <c r="K296" s="17"/>
      <c r="L296" s="15">
        <f t="shared" si="5"/>
        <v>0</v>
      </c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8"/>
    </row>
    <row r="297" spans="1:33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7"/>
      <c r="K297" s="17"/>
      <c r="L297" s="15">
        <f t="shared" si="5"/>
        <v>0</v>
      </c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8"/>
    </row>
    <row r="298" spans="1:33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7"/>
      <c r="K298" s="17"/>
      <c r="L298" s="15">
        <f t="shared" si="5"/>
        <v>0</v>
      </c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8"/>
    </row>
    <row r="299" spans="1:33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7"/>
      <c r="K299" s="17"/>
      <c r="L299" s="15">
        <f t="shared" si="5"/>
        <v>0</v>
      </c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8"/>
    </row>
    <row r="300" spans="1:33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7"/>
      <c r="K300" s="17"/>
      <c r="L300" s="15">
        <f t="shared" si="5"/>
        <v>0</v>
      </c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8"/>
    </row>
    <row r="301" spans="1:33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7"/>
      <c r="K301" s="17"/>
      <c r="L301" s="15">
        <f t="shared" si="5"/>
        <v>0</v>
      </c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8"/>
    </row>
    <row r="302" spans="1:33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7"/>
      <c r="K302" s="17"/>
      <c r="L302" s="15">
        <f t="shared" si="5"/>
        <v>0</v>
      </c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8"/>
    </row>
    <row r="303" spans="1:33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7"/>
      <c r="K303" s="17"/>
      <c r="L303" s="15">
        <f t="shared" si="5"/>
        <v>0</v>
      </c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8"/>
    </row>
    <row r="304" spans="1:33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7"/>
      <c r="K304" s="17"/>
      <c r="L304" s="15">
        <f t="shared" si="5"/>
        <v>0</v>
      </c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8"/>
    </row>
    <row r="305" spans="1:33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7"/>
      <c r="K305" s="17"/>
      <c r="L305" s="15">
        <f t="shared" si="5"/>
        <v>0</v>
      </c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8"/>
    </row>
    <row r="306" spans="1:33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7"/>
      <c r="K306" s="17"/>
      <c r="L306" s="15">
        <f t="shared" si="5"/>
        <v>0</v>
      </c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8"/>
    </row>
    <row r="307" spans="1:33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7"/>
      <c r="K307" s="17"/>
      <c r="L307" s="15">
        <f t="shared" si="5"/>
        <v>0</v>
      </c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8"/>
    </row>
    <row r="308" spans="1:33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7"/>
      <c r="K308" s="17"/>
      <c r="L308" s="15">
        <f t="shared" si="5"/>
        <v>0</v>
      </c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8"/>
    </row>
    <row r="309" spans="1:33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7"/>
      <c r="K309" s="17"/>
      <c r="L309" s="15">
        <f t="shared" si="5"/>
        <v>0</v>
      </c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8"/>
    </row>
    <row r="310" spans="1:33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7"/>
      <c r="K310" s="17"/>
      <c r="L310" s="15">
        <f t="shared" si="5"/>
        <v>0</v>
      </c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8"/>
    </row>
    <row r="311" spans="1:33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7"/>
      <c r="K311" s="17"/>
      <c r="L311" s="15">
        <f t="shared" si="5"/>
        <v>0</v>
      </c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8"/>
    </row>
    <row r="312" spans="1:33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7"/>
      <c r="K312" s="17"/>
      <c r="L312" s="15">
        <f t="shared" si="5"/>
        <v>0</v>
      </c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8"/>
    </row>
    <row r="313" spans="1:33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7"/>
      <c r="K313" s="17"/>
      <c r="L313" s="15">
        <f t="shared" si="5"/>
        <v>0</v>
      </c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8"/>
    </row>
    <row r="314" spans="1:33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7"/>
      <c r="K314" s="17"/>
      <c r="L314" s="15">
        <f t="shared" si="5"/>
        <v>0</v>
      </c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8"/>
    </row>
    <row r="315" spans="1:33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7"/>
      <c r="K315" s="17"/>
      <c r="L315" s="15">
        <f t="shared" si="5"/>
        <v>0</v>
      </c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8"/>
    </row>
    <row r="316" spans="1:33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7"/>
      <c r="K316" s="17"/>
      <c r="L316" s="15">
        <f t="shared" si="5"/>
        <v>0</v>
      </c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8"/>
    </row>
    <row r="317" spans="1:33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7"/>
      <c r="K317" s="17"/>
      <c r="L317" s="15">
        <f t="shared" si="5"/>
        <v>0</v>
      </c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8"/>
    </row>
    <row r="318" spans="1:33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7"/>
      <c r="K318" s="17"/>
      <c r="L318" s="15">
        <f t="shared" si="5"/>
        <v>0</v>
      </c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8"/>
    </row>
    <row r="319" spans="1:33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7"/>
      <c r="K319" s="17"/>
      <c r="L319" s="15">
        <f t="shared" si="5"/>
        <v>0</v>
      </c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8"/>
    </row>
    <row r="320" spans="1:33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7"/>
      <c r="K320" s="17"/>
      <c r="L320" s="15">
        <f t="shared" si="5"/>
        <v>0</v>
      </c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8"/>
    </row>
    <row r="321" spans="1:33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7"/>
      <c r="K321" s="17"/>
      <c r="L321" s="15">
        <f t="shared" si="5"/>
        <v>0</v>
      </c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8"/>
    </row>
    <row r="322" spans="1:33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7"/>
      <c r="K322" s="17"/>
      <c r="L322" s="15">
        <f t="shared" si="5"/>
        <v>0</v>
      </c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8"/>
    </row>
    <row r="323" spans="1:33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7"/>
      <c r="K323" s="17"/>
      <c r="L323" s="15">
        <f t="shared" si="5"/>
        <v>0</v>
      </c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8"/>
    </row>
    <row r="324" spans="1:33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7"/>
      <c r="K324" s="17"/>
      <c r="L324" s="15">
        <f t="shared" si="5"/>
        <v>0</v>
      </c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8"/>
    </row>
    <row r="325" spans="1:33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7"/>
      <c r="K325" s="17"/>
      <c r="L325" s="15">
        <f t="shared" si="5"/>
        <v>0</v>
      </c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8"/>
    </row>
    <row r="326" spans="1:33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7"/>
      <c r="K326" s="17"/>
      <c r="L326" s="15">
        <f t="shared" si="5"/>
        <v>0</v>
      </c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8"/>
    </row>
    <row r="327" spans="1:33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7"/>
      <c r="K327" s="17"/>
      <c r="L327" s="15">
        <f t="shared" si="5"/>
        <v>0</v>
      </c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8"/>
    </row>
    <row r="328" spans="1:33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7"/>
      <c r="K328" s="17"/>
      <c r="L328" s="15">
        <f t="shared" si="5"/>
        <v>0</v>
      </c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8"/>
    </row>
    <row r="329" spans="1:33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7"/>
      <c r="K329" s="17"/>
      <c r="L329" s="15">
        <f t="shared" si="5"/>
        <v>0</v>
      </c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8"/>
    </row>
    <row r="330" spans="1:33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7"/>
      <c r="K330" s="17"/>
      <c r="L330" s="15">
        <f t="shared" si="5"/>
        <v>0</v>
      </c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8"/>
    </row>
    <row r="331" spans="1:33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7"/>
      <c r="K331" s="17"/>
      <c r="L331" s="15">
        <f t="shared" si="5"/>
        <v>0</v>
      </c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8"/>
    </row>
    <row r="332" spans="1:33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7"/>
      <c r="K332" s="17"/>
      <c r="L332" s="15">
        <f t="shared" si="5"/>
        <v>0</v>
      </c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8"/>
    </row>
    <row r="333" spans="1:33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7"/>
      <c r="K333" s="17"/>
      <c r="L333" s="15">
        <f t="shared" si="5"/>
        <v>0</v>
      </c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8"/>
    </row>
    <row r="334" spans="1:33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7"/>
      <c r="K334" s="17"/>
      <c r="L334" s="15">
        <f t="shared" si="5"/>
        <v>0</v>
      </c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8"/>
    </row>
    <row r="335" spans="1:33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7"/>
      <c r="K335" s="17"/>
      <c r="L335" s="15">
        <f t="shared" si="5"/>
        <v>0</v>
      </c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8"/>
    </row>
    <row r="336" spans="1:33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7"/>
      <c r="K336" s="17"/>
      <c r="L336" s="15">
        <f t="shared" si="5"/>
        <v>0</v>
      </c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8"/>
    </row>
    <row r="337" spans="1:33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7"/>
      <c r="K337" s="17"/>
      <c r="L337" s="15">
        <f t="shared" si="5"/>
        <v>0</v>
      </c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8"/>
    </row>
    <row r="338" spans="1:33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7"/>
      <c r="K338" s="17"/>
      <c r="L338" s="15">
        <f t="shared" si="5"/>
        <v>0</v>
      </c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8"/>
    </row>
    <row r="339" spans="1:33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7"/>
      <c r="K339" s="17"/>
      <c r="L339" s="15">
        <f t="shared" si="5"/>
        <v>0</v>
      </c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8"/>
    </row>
    <row r="340" spans="1:33" x14ac:dyDescent="0.25">
      <c r="A340" s="16"/>
      <c r="B340" s="16">
        <f>COUNTA(B3:B338)</f>
        <v>67</v>
      </c>
      <c r="C340" s="16">
        <f t="shared" ref="C340:AF340" si="6">COUNTA(C3:C338)</f>
        <v>11</v>
      </c>
      <c r="D340" s="16">
        <f t="shared" si="6"/>
        <v>18</v>
      </c>
      <c r="E340" s="16">
        <f t="shared" si="6"/>
        <v>46</v>
      </c>
      <c r="F340" s="16">
        <f t="shared" si="6"/>
        <v>8</v>
      </c>
      <c r="G340" s="16">
        <f t="shared" si="6"/>
        <v>12</v>
      </c>
      <c r="H340" s="16">
        <f t="shared" si="6"/>
        <v>10</v>
      </c>
      <c r="I340" s="16">
        <f t="shared" si="6"/>
        <v>20</v>
      </c>
      <c r="J340" s="17"/>
      <c r="K340" s="17"/>
      <c r="L340" s="18">
        <f>AVERAGE(L3:L338)</f>
        <v>5.0297619047619051</v>
      </c>
      <c r="M340" s="16">
        <f t="shared" si="6"/>
        <v>29</v>
      </c>
      <c r="N340" s="16">
        <f t="shared" si="6"/>
        <v>30</v>
      </c>
      <c r="O340" s="16">
        <f t="shared" si="6"/>
        <v>37</v>
      </c>
      <c r="P340" s="16">
        <f t="shared" si="6"/>
        <v>13</v>
      </c>
      <c r="Q340" s="16">
        <f t="shared" si="6"/>
        <v>31</v>
      </c>
      <c r="R340" s="16">
        <f t="shared" si="6"/>
        <v>11</v>
      </c>
      <c r="S340" s="16">
        <f t="shared" si="6"/>
        <v>37</v>
      </c>
      <c r="T340" s="16">
        <f t="shared" si="6"/>
        <v>2</v>
      </c>
      <c r="U340" s="16">
        <f t="shared" si="6"/>
        <v>13</v>
      </c>
      <c r="V340" s="16">
        <f t="shared" si="6"/>
        <v>12</v>
      </c>
      <c r="W340" s="16">
        <f t="shared" si="6"/>
        <v>11</v>
      </c>
      <c r="X340" s="16">
        <f t="shared" si="6"/>
        <v>22</v>
      </c>
      <c r="Y340" s="16">
        <f t="shared" si="6"/>
        <v>5</v>
      </c>
      <c r="Z340" s="16"/>
      <c r="AA340" s="16">
        <f t="shared" si="6"/>
        <v>9</v>
      </c>
      <c r="AB340" s="16"/>
      <c r="AC340" s="16"/>
      <c r="AD340" s="16"/>
      <c r="AE340" s="16">
        <f t="shared" si="6"/>
        <v>4</v>
      </c>
      <c r="AF340" s="16">
        <f t="shared" si="6"/>
        <v>2</v>
      </c>
      <c r="AG340" s="8"/>
    </row>
    <row r="342" spans="1:33" x14ac:dyDescent="0.25">
      <c r="D342" s="19">
        <f>SUM(E340:I340)</f>
        <v>96</v>
      </c>
      <c r="M342" s="19">
        <f>SUM(M340:O340)</f>
        <v>96</v>
      </c>
    </row>
    <row r="343" spans="1:33" x14ac:dyDescent="0.25">
      <c r="C343" s="19">
        <f>SUM(B340:D340)</f>
        <v>96</v>
      </c>
      <c r="W343" s="19">
        <f>SUM(U340:AF340)</f>
        <v>78</v>
      </c>
    </row>
  </sheetData>
  <mergeCells count="8">
    <mergeCell ref="B1:D1"/>
    <mergeCell ref="AG1:AG2"/>
    <mergeCell ref="M1:O1"/>
    <mergeCell ref="P1:T1"/>
    <mergeCell ref="A1:A2"/>
    <mergeCell ref="J1:L1"/>
    <mergeCell ref="E1:I1"/>
    <mergeCell ref="U1:AF1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N2:Q2"/>
  <sheetViews>
    <sheetView tabSelected="1" workbookViewId="0">
      <selection activeCell="C30" sqref="C30"/>
    </sheetView>
  </sheetViews>
  <sheetFormatPr baseColWidth="10" defaultRowHeight="15" x14ac:dyDescent="0.25"/>
  <cols>
    <col min="7" max="7" width="2.42578125" customWidth="1"/>
  </cols>
  <sheetData>
    <row r="2" spans="14:17" x14ac:dyDescent="0.25">
      <c r="N2" s="11" t="s">
        <v>22</v>
      </c>
      <c r="Q2" s="10">
        <f>DATOS!L340</f>
        <v>5.0297619047619051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GRÁFICOS</vt:lpstr>
      <vt:lpstr>DATOS!Área_de_impresión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COORD-JURIDICA</cp:lastModifiedBy>
  <cp:lastPrinted>2014-07-18T17:19:07Z</cp:lastPrinted>
  <dcterms:created xsi:type="dcterms:W3CDTF">2014-07-15T16:45:05Z</dcterms:created>
  <dcterms:modified xsi:type="dcterms:W3CDTF">2016-01-21T17:22:48Z</dcterms:modified>
</cp:coreProperties>
</file>